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9465" activeTab="0"/>
  </bookViews>
  <sheets>
    <sheet name="Baxi" sheetId="1" r:id="rId1"/>
  </sheets>
  <externalReferences>
    <externalReference r:id="rId4"/>
  </externalReferences>
  <definedNames>
    <definedName name="_xlfn.BAHTTEXT" hidden="1">#NAME?</definedName>
    <definedName name="месяц">#REF!</definedName>
    <definedName name="_xlnm.Print_Area" localSheetId="0">'Baxi'!$A$1:$G$47</definedName>
  </definedNames>
  <calcPr fullCalcOnLoad="1"/>
</workbook>
</file>

<file path=xl/sharedStrings.xml><?xml version="1.0" encoding="utf-8"?>
<sst xmlns="http://schemas.openxmlformats.org/spreadsheetml/2006/main" count="49" uniqueCount="46">
  <si>
    <t>Код</t>
  </si>
  <si>
    <t>Наименование</t>
  </si>
  <si>
    <t>Цены у.е.</t>
  </si>
  <si>
    <t>Котел MAIN Four 18 F (отопление, гвс 18 кВт)</t>
  </si>
  <si>
    <t>Котел MAIN Four 24 (отопление, гвс. 24квт)</t>
  </si>
  <si>
    <t>Котел MAIN Four 240 F (отопление, гвс. 24 квт)</t>
  </si>
  <si>
    <t>Котел ECO Four 1.14 (отопление, 14 квт)</t>
  </si>
  <si>
    <t>Котел ECO Four 1.14 F (отопление, 14 квт)</t>
  </si>
  <si>
    <t>Котел ECO Four 1.24 (отопление, 24 квт)</t>
  </si>
  <si>
    <t>Котел ECO Four 1.24 F (отопление, 24 квт)</t>
  </si>
  <si>
    <t>Котел ECO Four 24 (отопление, гвс. 24 квт)</t>
  </si>
  <si>
    <t>Котел ECO Four 24 F (отопление, гвс. 24 квт)</t>
  </si>
  <si>
    <t>Котел LUNA-3 1.240 Fi (отопление, 24 квт)</t>
  </si>
  <si>
    <t>Котел LUNA-3 1.310 Fi (отопление, 31 квт)</t>
  </si>
  <si>
    <t>Котел LUNA-3 240 i (отопление, гвс. 24квт)</t>
  </si>
  <si>
    <t>Котел LUNA-3 240Fi (отопление, гвс. 24 квт)</t>
  </si>
  <si>
    <t>Котел LUNA-3 280Fi (отопление, гвс. 28 квт)</t>
  </si>
  <si>
    <t>Котел LUNA-3 310Fi (отопление, гвс. 31 квт)</t>
  </si>
  <si>
    <t>Котел LUNA 3 COMFORT 240i (отопление, гвс. 24квт)</t>
  </si>
  <si>
    <t>Котел LUNA3 COMFORT 240Fi (отопление, гвс. 24квт)</t>
  </si>
  <si>
    <t>Котел LUNA3 COMFORT 310Fi (отопление, гвс. 31квт)</t>
  </si>
  <si>
    <t>Котел LUNA 3 COMFORT 1.240i (отопление 24квт)</t>
  </si>
  <si>
    <t>Котел LUNA3 COMFORT 1.240Fi (отопление 24квт)</t>
  </si>
  <si>
    <t>Котёл NUVOLA 3 B40 240Fi (отопление, гвс бойлер 60 л. 24 квт)</t>
  </si>
  <si>
    <t>Котел NUVOLA  3 Comfort 240i (отопление, гвс бойлер 60 л. 24 квт, проводной термостат)</t>
  </si>
  <si>
    <t>Котел NUVOLA 3 Comfort 240Fi (отопление, гвс бойлер 60 л. 24 квт, проводной термостат))</t>
  </si>
  <si>
    <t>Котел NUVOLA Comfort 280i (отопление, гвс бойлер 60 л. 28 квт, проводной термостат)</t>
  </si>
  <si>
    <t>Котел NUVOLA 3 Comfort 280Fi (отопление, гвс бойлер 60 л. 28 квт, проводной термостат))</t>
  </si>
  <si>
    <t>Котел NUVOLA 3 Comfort 320Fi (отопление, гвс бойлер 60 л. 32 квт, проводной термостат)</t>
  </si>
  <si>
    <t>Котел SLIM 1.300i ( 30квт, отопление, чугунный теплообменник, насос, расшир. бак, вес 126 кг)</t>
  </si>
  <si>
    <t>Котел SLIM 2.230i ( 23квт, отопление, ГВС-встроенный бойлер 50 л., расширит. бак)</t>
  </si>
  <si>
    <t>Котел SLIM 2.300i ( 30квт, отопление, ГВС-встроенный бойлер 50 л., расширит. бак)</t>
  </si>
  <si>
    <t>Котел SLIM 1.230Fi ( 23 квт, отопление, закрытая камера)</t>
  </si>
  <si>
    <t>Котел SLIM 1.300Fi ( 30 квт, отопление чугунный теплообменник, вес 144кг, закрытая камера)</t>
  </si>
  <si>
    <t>Котел SLIM 2.300Fi ( 30квт, отопление, ГВС-встроенный бойлер 60 л., расшир. бак, закрытая камера)</t>
  </si>
  <si>
    <t>Котел SLIM 1.230Fin ( 23 квт, отопление, закрытая камера сгорания)</t>
  </si>
  <si>
    <t>Котел SLIM 1.300 FiN ( 30квт, отопление, закрытая камера сгорания)</t>
  </si>
  <si>
    <t>Котел SLIM 1.230iN (23 кв, отопление чугунный теплообменник, вес 103кг)</t>
  </si>
  <si>
    <t>Котел SLIM 1.300iN ( 30квт, отопление чугунный теплообменник, вес 126кг)</t>
  </si>
  <si>
    <t>Котел SLIM 1.400iN (40 квт, вес 150кг)</t>
  </si>
  <si>
    <t>Котел SLIM 1.490iN (49 квт, вес 174кг)</t>
  </si>
  <si>
    <t>Котел SLIM 1.620iN (62 квт, вес 224кг)</t>
  </si>
  <si>
    <t>Курс,у.е.</t>
  </si>
  <si>
    <t>Артикул</t>
  </si>
  <si>
    <t>Цена</t>
  </si>
  <si>
    <t>Цена указана без учета НДС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</si>
</sst>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);\-#,##0"/>
    <numFmt numFmtId="169" formatCode="#,##0&quot; руб.&quot;"/>
    <numFmt numFmtId="170" formatCode="0.00&quot; EUR&quot;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 руб.&quot;"/>
    <numFmt numFmtId="177" formatCode="0.00&quot; руб.&quot;"/>
    <numFmt numFmtId="178" formatCode="0.00&quot; USD&quot;"/>
    <numFmt numFmtId="179" formatCode="#,##0.00&quot;р.&quot;"/>
    <numFmt numFmtId="180" formatCode="0.0000"/>
    <numFmt numFmtId="181" formatCode="#,##0.00&quot; EUR&quot;"/>
    <numFmt numFmtId="182" formatCode="#,##0&quot;р.&quot;"/>
    <numFmt numFmtId="183" formatCode="#,##0.00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10"/>
      <name val="Arial Cyr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>
      <alignment horizontal="left"/>
      <protection/>
    </xf>
    <xf numFmtId="0" fontId="0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0" fillId="7" borderId="6" applyNumberFormat="0" applyAlignment="0" applyProtection="0"/>
    <xf numFmtId="0" fontId="9" fillId="16" borderId="5" applyNumberFormat="0" applyAlignment="0" applyProtection="0"/>
    <xf numFmtId="0" fontId="11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17" borderId="7" applyNumberFormat="0" applyAlignment="0" applyProtection="0"/>
    <xf numFmtId="0" fontId="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0" borderId="0">
      <alignment horizontal="left"/>
      <protection/>
    </xf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18" borderId="8" applyNumberFormat="0" applyFont="0" applyAlignment="0" applyProtection="0"/>
    <xf numFmtId="9" fontId="0" fillId="0" borderId="0" applyFont="0" applyFill="0" applyBorder="0" applyAlignment="0" applyProtection="0"/>
    <xf numFmtId="0" fontId="5" fillId="0" borderId="1" applyNumberFormat="0" applyFill="0" applyAlignment="0" applyProtection="0"/>
    <xf numFmtId="0" fontId="1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168" fontId="0" fillId="0" borderId="0" xfId="0" applyNumberFormat="1" applyAlignment="1">
      <alignment/>
    </xf>
    <xf numFmtId="9" fontId="0" fillId="0" borderId="0" xfId="105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4" fontId="2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16" borderId="10" xfId="0" applyFont="1" applyFill="1" applyBorder="1" applyAlignment="1">
      <alignment horizontal="center" vertical="center"/>
    </xf>
    <xf numFmtId="0" fontId="26" fillId="16" borderId="11" xfId="0" applyFont="1" applyFill="1" applyBorder="1" applyAlignment="1">
      <alignment horizontal="center" vertical="center"/>
    </xf>
    <xf numFmtId="167" fontId="26" fillId="16" borderId="11" xfId="108" applyFont="1" applyFill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  <xf numFmtId="0" fontId="26" fillId="16" borderId="14" xfId="0" applyFont="1" applyFill="1" applyBorder="1" applyAlignment="1">
      <alignment horizontal="center" vertical="center"/>
    </xf>
    <xf numFmtId="0" fontId="26" fillId="16" borderId="15" xfId="0" applyFont="1" applyFill="1" applyBorder="1" applyAlignment="1">
      <alignment horizontal="center" vertical="center"/>
    </xf>
    <xf numFmtId="167" fontId="26" fillId="16" borderId="15" xfId="108" applyFont="1" applyFill="1" applyBorder="1" applyAlignment="1">
      <alignment horizontal="center" vertical="center" wrapText="1"/>
    </xf>
    <xf numFmtId="0" fontId="27" fillId="16" borderId="16" xfId="0" applyFont="1" applyFill="1" applyBorder="1" applyAlignment="1">
      <alignment horizontal="center" vertical="center"/>
    </xf>
    <xf numFmtId="0" fontId="27" fillId="16" borderId="17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168" fontId="28" fillId="0" borderId="19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68" fontId="28" fillId="0" borderId="23" xfId="0" applyNumberFormat="1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8" fillId="0" borderId="15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8" fillId="0" borderId="18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8" fontId="28" fillId="0" borderId="26" xfId="0" applyNumberFormat="1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28" fillId="0" borderId="23" xfId="0" applyFont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0" fontId="28" fillId="0" borderId="26" xfId="0" applyFont="1" applyBorder="1" applyAlignment="1">
      <alignment horizontal="center" wrapText="1"/>
    </xf>
    <xf numFmtId="0" fontId="28" fillId="0" borderId="18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 wrapText="1"/>
    </xf>
    <xf numFmtId="0" fontId="28" fillId="0" borderId="22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1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</cellXfs>
  <cellStyles count="9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çıklama Metni" xfId="51"/>
    <cellStyle name="Ana Başlık" xfId="52"/>
    <cellStyle name="Bağlı Hücre" xfId="53"/>
    <cellStyle name="Başlık 1" xfId="54"/>
    <cellStyle name="Başlık 2" xfId="55"/>
    <cellStyle name="Başlık 3" xfId="56"/>
    <cellStyle name="Başlık 4" xfId="57"/>
    <cellStyle name="Çıkış" xfId="58"/>
    <cellStyle name="Giriş" xfId="59"/>
    <cellStyle name="Hesaplama" xfId="60"/>
    <cellStyle name="İşaretli Hücre" xfId="61"/>
    <cellStyle name="İyi" xfId="62"/>
    <cellStyle name="Kötü" xfId="63"/>
    <cellStyle name="Normal_Трубы и фитинги Firat" xfId="64"/>
    <cellStyle name="Normale 2" xfId="65"/>
    <cellStyle name="Not" xfId="66"/>
    <cellStyle name="Nötr" xfId="67"/>
    <cellStyle name="Toplam" xfId="68"/>
    <cellStyle name="Uyarı Metni" xfId="69"/>
    <cellStyle name="Vurgu1" xfId="70"/>
    <cellStyle name="Vurgu2" xfId="71"/>
    <cellStyle name="Vurgu3" xfId="72"/>
    <cellStyle name="Vurgu4" xfId="73"/>
    <cellStyle name="Vurgu5" xfId="74"/>
    <cellStyle name="Vurgu6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Гиперссылка 2" xfId="86"/>
    <cellStyle name="Currency" xfId="87"/>
    <cellStyle name="Currency [0]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_Bofill-проверка" xfId="99"/>
    <cellStyle name="Обычный 3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2457450</xdr:colOff>
      <xdr:row>4</xdr:row>
      <xdr:rowOff>685800</xdr:rowOff>
    </xdr:from>
    <xdr:to>
      <xdr:col>3</xdr:col>
      <xdr:colOff>4591050</xdr:colOff>
      <xdr:row>4</xdr:row>
      <xdr:rowOff>1666875</xdr:rowOff>
    </xdr:to>
    <xdr:pic>
      <xdr:nvPicPr>
        <xdr:cNvPr id="1" name="Picture 15" descr="bax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333500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8</xdr:row>
      <xdr:rowOff>47625</xdr:rowOff>
    </xdr:from>
    <xdr:to>
      <xdr:col>2</xdr:col>
      <xdr:colOff>1857375</xdr:colOff>
      <xdr:row>10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3467100"/>
          <a:ext cx="971550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952500</xdr:colOff>
      <xdr:row>11</xdr:row>
      <xdr:rowOff>142875</xdr:rowOff>
    </xdr:from>
    <xdr:to>
      <xdr:col>2</xdr:col>
      <xdr:colOff>1933575</xdr:colOff>
      <xdr:row>15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5638800"/>
          <a:ext cx="981075" cy="1762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1171575</xdr:colOff>
      <xdr:row>17</xdr:row>
      <xdr:rowOff>28575</xdr:rowOff>
    </xdr:from>
    <xdr:to>
      <xdr:col>2</xdr:col>
      <xdr:colOff>1990725</xdr:colOff>
      <xdr:row>21</xdr:row>
      <xdr:rowOff>200025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1575" y="7934325"/>
          <a:ext cx="819150" cy="1428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409575</xdr:colOff>
      <xdr:row>23</xdr:row>
      <xdr:rowOff>28575</xdr:rowOff>
    </xdr:from>
    <xdr:to>
      <xdr:col>2</xdr:col>
      <xdr:colOff>1981200</xdr:colOff>
      <xdr:row>27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" y="9906000"/>
          <a:ext cx="1571625" cy="1857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352425</xdr:colOff>
      <xdr:row>29</xdr:row>
      <xdr:rowOff>171450</xdr:rowOff>
    </xdr:from>
    <xdr:to>
      <xdr:col>2</xdr:col>
      <xdr:colOff>2295525</xdr:colOff>
      <xdr:row>33</xdr:row>
      <xdr:rowOff>457200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12496800"/>
          <a:ext cx="1943100" cy="2343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542925</xdr:colOff>
      <xdr:row>36</xdr:row>
      <xdr:rowOff>171450</xdr:rowOff>
    </xdr:from>
    <xdr:to>
      <xdr:col>2</xdr:col>
      <xdr:colOff>2352675</xdr:colOff>
      <xdr:row>41</xdr:row>
      <xdr:rowOff>504825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2925" y="16049625"/>
          <a:ext cx="1809750" cy="2924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66675</xdr:rowOff>
    </xdr:from>
    <xdr:to>
      <xdr:col>2</xdr:col>
      <xdr:colOff>2733675</xdr:colOff>
      <xdr:row>4</xdr:row>
      <xdr:rowOff>1790700</xdr:rowOff>
    </xdr:to>
    <xdr:pic>
      <xdr:nvPicPr>
        <xdr:cNvPr id="8" name="Picture 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66675"/>
          <a:ext cx="25241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2924175</xdr:colOff>
      <xdr:row>3</xdr:row>
      <xdr:rowOff>28575</xdr:rowOff>
    </xdr:from>
    <xdr:to>
      <xdr:col>6</xdr:col>
      <xdr:colOff>2305050</xdr:colOff>
      <xdr:row>4</xdr:row>
      <xdr:rowOff>733425</xdr:rowOff>
    </xdr:to>
    <xdr:sp>
      <xdr:nvSpPr>
        <xdr:cNvPr id="9" name="AutoShape 67"/>
        <xdr:cNvSpPr>
          <a:spLocks/>
        </xdr:cNvSpPr>
      </xdr:nvSpPr>
      <xdr:spPr>
        <a:xfrm>
          <a:off x="2924175" y="514350"/>
          <a:ext cx="8010525" cy="866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КОТЕЛЬНОЕ ОБОРУДОВАНИЕ</a:t>
          </a:r>
        </a:p>
      </xdr:txBody>
    </xdr:sp>
    <xdr:clientData/>
  </xdr:twoCellAnchor>
  <xdr:twoCellAnchor>
    <xdr:from>
      <xdr:col>6</xdr:col>
      <xdr:colOff>2000250</xdr:colOff>
      <xdr:row>4</xdr:row>
      <xdr:rowOff>1238250</xdr:rowOff>
    </xdr:from>
    <xdr:to>
      <xdr:col>6</xdr:col>
      <xdr:colOff>3048000</xdr:colOff>
      <xdr:row>4</xdr:row>
      <xdr:rowOff>1571625</xdr:rowOff>
    </xdr:to>
    <xdr:sp>
      <xdr:nvSpPr>
        <xdr:cNvPr id="10" name="AutoShape 68"/>
        <xdr:cNvSpPr>
          <a:spLocks/>
        </xdr:cNvSpPr>
      </xdr:nvSpPr>
      <xdr:spPr>
        <a:xfrm>
          <a:off x="10629900" y="1885950"/>
          <a:ext cx="104775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01.01.2012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2006\&#1058;&#1045;&#1050;&#1059;&#1065;&#1040;&#1071;%20&#1047;&#1040;&#1071;&#1042;&#1050;&#1040;\Caleffi%20&#1079;&#1072;&#1082;&#1072;&#1079;%208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ff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C3:K143"/>
  <sheetViews>
    <sheetView showGridLines="0" tabSelected="1" view="pageBreakPreview" zoomScale="60" zoomScalePageLayoutView="0" workbookViewId="0" topLeftCell="C1">
      <selection activeCell="J7" sqref="J7"/>
    </sheetView>
  </sheetViews>
  <sheetFormatPr defaultColWidth="9.140625" defaultRowHeight="12.75"/>
  <cols>
    <col min="1" max="1" width="0" style="0" hidden="1" customWidth="1"/>
    <col min="2" max="2" width="0.9921875" style="0" hidden="1" customWidth="1"/>
    <col min="3" max="3" width="44.8515625" style="5" customWidth="1"/>
    <col min="4" max="4" width="84.140625" style="0" customWidth="1"/>
    <col min="5" max="5" width="0.42578125" style="0" customWidth="1"/>
    <col min="6" max="6" width="4.7109375" style="0" hidden="1" customWidth="1"/>
    <col min="7" max="7" width="48.57421875" style="0" customWidth="1"/>
  </cols>
  <sheetData>
    <row r="1" ht="12.75"/>
    <row r="2" ht="12.75"/>
    <row r="3" spans="8:11" ht="12.75">
      <c r="H3" s="9"/>
      <c r="I3" s="9" t="s">
        <v>42</v>
      </c>
      <c r="J3" s="9">
        <v>41</v>
      </c>
      <c r="K3" s="9"/>
    </row>
    <row r="4" ht="12.75">
      <c r="I4" s="7"/>
    </row>
    <row r="5" spans="3:9" ht="147" customHeight="1" thickBot="1">
      <c r="C5" s="6"/>
      <c r="G5" s="10" t="s">
        <v>45</v>
      </c>
      <c r="I5" s="8"/>
    </row>
    <row r="6" spans="3:7" ht="22.5" customHeight="1">
      <c r="C6" s="11" t="s">
        <v>43</v>
      </c>
      <c r="D6" s="12" t="s">
        <v>1</v>
      </c>
      <c r="E6" s="13" t="s">
        <v>2</v>
      </c>
      <c r="F6" s="14" t="s">
        <v>44</v>
      </c>
      <c r="G6" s="15" t="s">
        <v>44</v>
      </c>
    </row>
    <row r="7" spans="3:7" ht="24" customHeight="1" thickBot="1">
      <c r="C7" s="16" t="s">
        <v>0</v>
      </c>
      <c r="D7" s="17" t="s">
        <v>1</v>
      </c>
      <c r="E7" s="18"/>
      <c r="F7" s="19"/>
      <c r="G7" s="20"/>
    </row>
    <row r="8" spans="3:8" ht="24.75" customHeight="1">
      <c r="C8" s="21"/>
      <c r="D8" s="22" t="s">
        <v>3</v>
      </c>
      <c r="E8" s="23">
        <v>823</v>
      </c>
      <c r="F8" s="24">
        <f>E8*J$3</f>
        <v>33743</v>
      </c>
      <c r="G8" s="25">
        <f>F8*0.85</f>
        <v>28681.55</v>
      </c>
      <c r="H8" s="1"/>
    </row>
    <row r="9" spans="3:8" ht="51.75" customHeight="1">
      <c r="C9" s="26"/>
      <c r="D9" s="27" t="s">
        <v>4</v>
      </c>
      <c r="E9" s="28">
        <v>804</v>
      </c>
      <c r="F9" s="24">
        <f>E9*J$3</f>
        <v>32964</v>
      </c>
      <c r="G9" s="29">
        <f>F9*0.85</f>
        <v>28019.399999999998</v>
      </c>
      <c r="H9" s="1"/>
    </row>
    <row r="10" spans="3:8" ht="87" customHeight="1" thickBot="1">
      <c r="C10" s="30"/>
      <c r="D10" s="27" t="s">
        <v>5</v>
      </c>
      <c r="E10" s="28">
        <v>864</v>
      </c>
      <c r="F10" s="24">
        <f>E10*J$3</f>
        <v>35424</v>
      </c>
      <c r="G10" s="31">
        <f>F10*0.85</f>
        <v>30110.399999999998</v>
      </c>
      <c r="H10" s="1"/>
    </row>
    <row r="11" spans="3:8" ht="24.75" customHeight="1">
      <c r="C11" s="32"/>
      <c r="D11" s="22" t="s">
        <v>6</v>
      </c>
      <c r="E11" s="23">
        <v>810</v>
      </c>
      <c r="F11" s="24">
        <f>E11*J$3</f>
        <v>33210</v>
      </c>
      <c r="G11" s="25">
        <f>F11*0.85</f>
        <v>28228.5</v>
      </c>
      <c r="H11" s="1"/>
    </row>
    <row r="12" spans="3:8" ht="34.5" customHeight="1">
      <c r="C12" s="26"/>
      <c r="D12" s="27" t="s">
        <v>7</v>
      </c>
      <c r="E12" s="28">
        <v>847</v>
      </c>
      <c r="F12" s="24">
        <f>E12*J$3</f>
        <v>34727</v>
      </c>
      <c r="G12" s="29">
        <f aca="true" t="shared" si="0" ref="G12:G47">F12*0.85</f>
        <v>29517.95</v>
      </c>
      <c r="H12" s="1"/>
    </row>
    <row r="13" spans="3:8" ht="32.25" customHeight="1">
      <c r="C13" s="33"/>
      <c r="D13" s="27" t="s">
        <v>8</v>
      </c>
      <c r="E13" s="28">
        <v>811</v>
      </c>
      <c r="F13" s="24">
        <f>E13*J$3</f>
        <v>33251</v>
      </c>
      <c r="G13" s="29">
        <f t="shared" si="0"/>
        <v>28263.35</v>
      </c>
      <c r="H13" s="1"/>
    </row>
    <row r="14" spans="3:8" ht="33.75" customHeight="1">
      <c r="C14" s="33"/>
      <c r="D14" s="27" t="s">
        <v>9</v>
      </c>
      <c r="E14" s="28">
        <v>953</v>
      </c>
      <c r="F14" s="24">
        <f>E14*J$3</f>
        <v>39073</v>
      </c>
      <c r="G14" s="29">
        <f t="shared" si="0"/>
        <v>33212.049999999996</v>
      </c>
      <c r="H14" s="1"/>
    </row>
    <row r="15" spans="3:8" ht="34.5" customHeight="1">
      <c r="C15" s="33"/>
      <c r="D15" s="27" t="s">
        <v>10</v>
      </c>
      <c r="E15" s="28">
        <v>971</v>
      </c>
      <c r="F15" s="24">
        <f>E15*J$3</f>
        <v>39811</v>
      </c>
      <c r="G15" s="29">
        <f t="shared" si="0"/>
        <v>33839.35</v>
      </c>
      <c r="H15" s="1"/>
    </row>
    <row r="16" spans="3:8" ht="34.5" customHeight="1" thickBot="1">
      <c r="C16" s="34"/>
      <c r="D16" s="35" t="s">
        <v>11</v>
      </c>
      <c r="E16" s="36">
        <v>1083</v>
      </c>
      <c r="F16" s="24">
        <f>E16*J$3</f>
        <v>44403</v>
      </c>
      <c r="G16" s="31">
        <f t="shared" si="0"/>
        <v>37742.549999999996</v>
      </c>
      <c r="H16" s="1"/>
    </row>
    <row r="17" spans="3:8" ht="20.25">
      <c r="C17" s="21"/>
      <c r="D17" s="22" t="s">
        <v>12</v>
      </c>
      <c r="E17" s="23">
        <v>890</v>
      </c>
      <c r="F17" s="24">
        <f aca="true" t="shared" si="1" ref="F17:F47">E17*J$3</f>
        <v>36490</v>
      </c>
      <c r="G17" s="25">
        <f t="shared" si="0"/>
        <v>31016.5</v>
      </c>
      <c r="H17" s="1"/>
    </row>
    <row r="18" spans="3:8" ht="24.75" customHeight="1">
      <c r="C18" s="26"/>
      <c r="D18" s="27" t="s">
        <v>13</v>
      </c>
      <c r="E18" s="28">
        <v>1121</v>
      </c>
      <c r="F18" s="24">
        <f t="shared" si="1"/>
        <v>45961</v>
      </c>
      <c r="G18" s="29">
        <f t="shared" si="0"/>
        <v>39066.85</v>
      </c>
      <c r="H18" s="1"/>
    </row>
    <row r="19" spans="3:8" ht="24.75" customHeight="1">
      <c r="C19" s="37"/>
      <c r="D19" s="27" t="s">
        <v>14</v>
      </c>
      <c r="E19" s="28">
        <v>1073</v>
      </c>
      <c r="F19" s="24">
        <f t="shared" si="1"/>
        <v>43993</v>
      </c>
      <c r="G19" s="29">
        <f t="shared" si="0"/>
        <v>37394.049999999996</v>
      </c>
      <c r="H19" s="1"/>
    </row>
    <row r="20" spans="3:8" ht="24.75" customHeight="1">
      <c r="C20" s="37"/>
      <c r="D20" s="27" t="s">
        <v>15</v>
      </c>
      <c r="E20" s="28">
        <v>1191</v>
      </c>
      <c r="F20" s="24">
        <f t="shared" si="1"/>
        <v>48831</v>
      </c>
      <c r="G20" s="29">
        <f t="shared" si="0"/>
        <v>41506.35</v>
      </c>
      <c r="H20" s="1"/>
    </row>
    <row r="21" spans="3:8" ht="24.75" customHeight="1">
      <c r="C21" s="37"/>
      <c r="D21" s="38" t="s">
        <v>16</v>
      </c>
      <c r="E21" s="28">
        <v>1289</v>
      </c>
      <c r="F21" s="24">
        <f t="shared" si="1"/>
        <v>52849</v>
      </c>
      <c r="G21" s="29">
        <f t="shared" si="0"/>
        <v>44921.65</v>
      </c>
      <c r="H21" s="1"/>
    </row>
    <row r="22" spans="3:8" ht="24.75" customHeight="1" thickBot="1">
      <c r="C22" s="39"/>
      <c r="D22" s="40" t="s">
        <v>17</v>
      </c>
      <c r="E22" s="36">
        <v>1316</v>
      </c>
      <c r="F22" s="24">
        <f t="shared" si="1"/>
        <v>53956</v>
      </c>
      <c r="G22" s="31">
        <f t="shared" si="0"/>
        <v>45862.6</v>
      </c>
      <c r="H22" s="1"/>
    </row>
    <row r="23" spans="3:8" ht="31.5" customHeight="1">
      <c r="C23" s="41"/>
      <c r="D23" s="42" t="s">
        <v>18</v>
      </c>
      <c r="E23" s="23">
        <v>1185</v>
      </c>
      <c r="F23" s="24">
        <f t="shared" si="1"/>
        <v>48585</v>
      </c>
      <c r="G23" s="25">
        <f t="shared" si="0"/>
        <v>41297.25</v>
      </c>
      <c r="H23" s="1"/>
    </row>
    <row r="24" spans="3:8" ht="40.5">
      <c r="C24" s="43"/>
      <c r="D24" s="38" t="s">
        <v>19</v>
      </c>
      <c r="E24" s="28">
        <v>1326</v>
      </c>
      <c r="F24" s="24">
        <f t="shared" si="1"/>
        <v>54366</v>
      </c>
      <c r="G24" s="29">
        <f t="shared" si="0"/>
        <v>46211.1</v>
      </c>
      <c r="H24" s="1"/>
    </row>
    <row r="25" spans="3:8" ht="40.5">
      <c r="C25" s="37"/>
      <c r="D25" s="38" t="s">
        <v>20</v>
      </c>
      <c r="E25" s="28">
        <v>1458</v>
      </c>
      <c r="F25" s="24">
        <f t="shared" si="1"/>
        <v>59778</v>
      </c>
      <c r="G25" s="29">
        <f t="shared" si="0"/>
        <v>50811.299999999996</v>
      </c>
      <c r="H25" s="1"/>
    </row>
    <row r="26" spans="3:8" ht="24.75" customHeight="1">
      <c r="C26" s="37"/>
      <c r="D26" s="38" t="s">
        <v>21</v>
      </c>
      <c r="E26" s="28">
        <v>1020</v>
      </c>
      <c r="F26" s="24">
        <f t="shared" si="1"/>
        <v>41820</v>
      </c>
      <c r="G26" s="29">
        <f t="shared" si="0"/>
        <v>35547</v>
      </c>
      <c r="H26" s="1"/>
    </row>
    <row r="27" spans="3:8" ht="24.75" customHeight="1">
      <c r="C27" s="37"/>
      <c r="D27" s="27" t="s">
        <v>22</v>
      </c>
      <c r="E27" s="28">
        <v>1165</v>
      </c>
      <c r="F27" s="24">
        <f t="shared" si="1"/>
        <v>47765</v>
      </c>
      <c r="G27" s="29">
        <f t="shared" si="0"/>
        <v>40600.25</v>
      </c>
      <c r="H27" s="1"/>
    </row>
    <row r="28" spans="3:8" ht="21" thickBot="1">
      <c r="C28" s="39"/>
      <c r="D28" s="27" t="s">
        <v>22</v>
      </c>
      <c r="E28" s="28">
        <v>1165</v>
      </c>
      <c r="F28" s="24">
        <f t="shared" si="1"/>
        <v>47765</v>
      </c>
      <c r="G28" s="29">
        <f t="shared" si="0"/>
        <v>40600.25</v>
      </c>
      <c r="H28" s="1"/>
    </row>
    <row r="29" spans="3:8" ht="41.25" thickBot="1">
      <c r="C29" s="44"/>
      <c r="D29" s="38" t="s">
        <v>23</v>
      </c>
      <c r="E29" s="28">
        <v>1673</v>
      </c>
      <c r="F29" s="24">
        <f t="shared" si="1"/>
        <v>68593</v>
      </c>
      <c r="G29" s="31">
        <f t="shared" si="0"/>
        <v>58304.049999999996</v>
      </c>
      <c r="H29" s="1"/>
    </row>
    <row r="30" spans="3:8" ht="40.5">
      <c r="C30" s="45"/>
      <c r="D30" s="22" t="s">
        <v>24</v>
      </c>
      <c r="E30" s="23">
        <v>1700</v>
      </c>
      <c r="F30" s="24">
        <f t="shared" si="1"/>
        <v>69700</v>
      </c>
      <c r="G30" s="25">
        <f t="shared" si="0"/>
        <v>59245</v>
      </c>
      <c r="H30" s="1"/>
    </row>
    <row r="31" spans="3:8" ht="40.5">
      <c r="C31" s="37"/>
      <c r="D31" s="38" t="s">
        <v>25</v>
      </c>
      <c r="E31" s="28">
        <v>1857</v>
      </c>
      <c r="F31" s="24">
        <f t="shared" si="1"/>
        <v>76137</v>
      </c>
      <c r="G31" s="29">
        <f t="shared" si="0"/>
        <v>64716.45</v>
      </c>
      <c r="H31" s="1"/>
    </row>
    <row r="32" spans="3:8" ht="40.5">
      <c r="C32" s="37"/>
      <c r="D32" s="38" t="s">
        <v>26</v>
      </c>
      <c r="E32" s="28">
        <v>1785</v>
      </c>
      <c r="F32" s="24">
        <f t="shared" si="1"/>
        <v>73185</v>
      </c>
      <c r="G32" s="29">
        <f t="shared" si="0"/>
        <v>62207.25</v>
      </c>
      <c r="H32" s="1"/>
    </row>
    <row r="33" spans="3:8" ht="40.5">
      <c r="C33" s="37"/>
      <c r="D33" s="38" t="s">
        <v>27</v>
      </c>
      <c r="E33" s="28">
        <v>1990</v>
      </c>
      <c r="F33" s="24">
        <f t="shared" si="1"/>
        <v>81590</v>
      </c>
      <c r="G33" s="29">
        <f t="shared" si="0"/>
        <v>69351.5</v>
      </c>
      <c r="H33" s="1"/>
    </row>
    <row r="34" spans="3:8" ht="41.25" thickBot="1">
      <c r="C34" s="39"/>
      <c r="D34" s="40" t="s">
        <v>28</v>
      </c>
      <c r="E34" s="36">
        <v>2103</v>
      </c>
      <c r="F34" s="24">
        <f t="shared" si="1"/>
        <v>86223</v>
      </c>
      <c r="G34" s="31">
        <f t="shared" si="0"/>
        <v>73289.55</v>
      </c>
      <c r="H34" s="1"/>
    </row>
    <row r="35" spans="3:8" ht="38.25" customHeight="1">
      <c r="C35" s="44"/>
      <c r="D35" s="38" t="s">
        <v>29</v>
      </c>
      <c r="E35" s="28">
        <v>1825</v>
      </c>
      <c r="F35" s="24">
        <f t="shared" si="1"/>
        <v>74825</v>
      </c>
      <c r="G35" s="25">
        <f t="shared" si="0"/>
        <v>63601.25</v>
      </c>
      <c r="H35" s="1"/>
    </row>
    <row r="36" spans="3:8" ht="38.25" customHeight="1">
      <c r="C36" s="43"/>
      <c r="D36" s="38" t="s">
        <v>30</v>
      </c>
      <c r="E36" s="28">
        <v>2528</v>
      </c>
      <c r="F36" s="24">
        <f t="shared" si="1"/>
        <v>103648</v>
      </c>
      <c r="G36" s="29">
        <f t="shared" si="0"/>
        <v>88100.8</v>
      </c>
      <c r="H36" s="1"/>
    </row>
    <row r="37" spans="3:8" ht="41.25" thickBot="1">
      <c r="C37" s="37"/>
      <c r="D37" s="40" t="s">
        <v>31</v>
      </c>
      <c r="E37" s="36">
        <v>2654</v>
      </c>
      <c r="F37" s="24">
        <f t="shared" si="1"/>
        <v>108814</v>
      </c>
      <c r="G37" s="31">
        <f t="shared" si="0"/>
        <v>92491.9</v>
      </c>
      <c r="H37" s="1"/>
    </row>
    <row r="38" spans="3:8" ht="40.5">
      <c r="C38" s="37"/>
      <c r="D38" s="42" t="s">
        <v>32</v>
      </c>
      <c r="E38" s="23">
        <v>2128</v>
      </c>
      <c r="F38" s="24">
        <f t="shared" si="1"/>
        <v>87248</v>
      </c>
      <c r="G38" s="25">
        <f t="shared" si="0"/>
        <v>74160.8</v>
      </c>
      <c r="H38" s="1"/>
    </row>
    <row r="39" spans="3:8" ht="40.5">
      <c r="C39" s="37"/>
      <c r="D39" s="38" t="s">
        <v>33</v>
      </c>
      <c r="E39" s="28">
        <v>2285</v>
      </c>
      <c r="F39" s="24">
        <f t="shared" si="1"/>
        <v>93685</v>
      </c>
      <c r="G39" s="29">
        <f t="shared" si="0"/>
        <v>79632.25</v>
      </c>
      <c r="H39" s="1"/>
    </row>
    <row r="40" spans="3:8" ht="41.25" thickBot="1">
      <c r="C40" s="37"/>
      <c r="D40" s="40" t="s">
        <v>34</v>
      </c>
      <c r="E40" s="36">
        <v>3129</v>
      </c>
      <c r="F40" s="24">
        <f t="shared" si="1"/>
        <v>128289</v>
      </c>
      <c r="G40" s="31">
        <f t="shared" si="0"/>
        <v>109045.65</v>
      </c>
      <c r="H40" s="1"/>
    </row>
    <row r="41" spans="3:8" ht="40.5">
      <c r="C41" s="37"/>
      <c r="D41" s="42" t="s">
        <v>35</v>
      </c>
      <c r="E41" s="23">
        <v>1838</v>
      </c>
      <c r="F41" s="24">
        <f t="shared" si="1"/>
        <v>75358</v>
      </c>
      <c r="G41" s="25">
        <f t="shared" si="0"/>
        <v>64054.299999999996</v>
      </c>
      <c r="H41" s="1"/>
    </row>
    <row r="42" spans="3:8" ht="41.25" thickBot="1">
      <c r="C42" s="37"/>
      <c r="D42" s="40" t="s">
        <v>36</v>
      </c>
      <c r="E42" s="36">
        <v>1994</v>
      </c>
      <c r="F42" s="24">
        <f t="shared" si="1"/>
        <v>81754</v>
      </c>
      <c r="G42" s="31">
        <f t="shared" si="0"/>
        <v>69490.9</v>
      </c>
      <c r="H42" s="1"/>
    </row>
    <row r="43" spans="3:8" ht="40.5">
      <c r="C43" s="37"/>
      <c r="D43" s="42" t="s">
        <v>37</v>
      </c>
      <c r="E43" s="23">
        <v>1385</v>
      </c>
      <c r="F43" s="24">
        <f t="shared" si="1"/>
        <v>56785</v>
      </c>
      <c r="G43" s="25">
        <f t="shared" si="0"/>
        <v>48267.25</v>
      </c>
      <c r="H43" s="1"/>
    </row>
    <row r="44" spans="3:8" ht="40.5">
      <c r="C44" s="37"/>
      <c r="D44" s="38" t="s">
        <v>38</v>
      </c>
      <c r="E44" s="28">
        <v>1503</v>
      </c>
      <c r="F44" s="24">
        <f t="shared" si="1"/>
        <v>61623</v>
      </c>
      <c r="G44" s="29">
        <f t="shared" si="0"/>
        <v>52379.549999999996</v>
      </c>
      <c r="H44" s="1"/>
    </row>
    <row r="45" spans="3:10" ht="20.25">
      <c r="C45" s="37"/>
      <c r="D45" s="27" t="s">
        <v>39</v>
      </c>
      <c r="E45" s="28">
        <v>1793</v>
      </c>
      <c r="F45" s="24">
        <f t="shared" si="1"/>
        <v>73513</v>
      </c>
      <c r="G45" s="29">
        <f t="shared" si="0"/>
        <v>62486.049999999996</v>
      </c>
      <c r="H45" s="1"/>
      <c r="J45" s="2"/>
    </row>
    <row r="46" spans="3:10" ht="24.75" customHeight="1">
      <c r="C46" s="37"/>
      <c r="D46" s="27" t="s">
        <v>40</v>
      </c>
      <c r="E46" s="28">
        <v>1926</v>
      </c>
      <c r="F46" s="24">
        <f t="shared" si="1"/>
        <v>78966</v>
      </c>
      <c r="G46" s="29">
        <f t="shared" si="0"/>
        <v>67121.09999999999</v>
      </c>
      <c r="H46" s="1"/>
      <c r="J46" s="2"/>
    </row>
    <row r="47" spans="3:10" ht="24.75" customHeight="1">
      <c r="C47" s="46"/>
      <c r="D47" s="27" t="s">
        <v>41</v>
      </c>
      <c r="E47" s="28">
        <v>2472</v>
      </c>
      <c r="F47" s="24">
        <f t="shared" si="1"/>
        <v>101352</v>
      </c>
      <c r="G47" s="29">
        <f t="shared" si="0"/>
        <v>86149.2</v>
      </c>
      <c r="H47" s="1"/>
      <c r="J47" s="2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4"/>
    </row>
    <row r="97" ht="12.75">
      <c r="E97" s="4"/>
    </row>
    <row r="98" ht="12.75">
      <c r="E98" s="4"/>
    </row>
    <row r="99" ht="12.75">
      <c r="E99" s="4"/>
    </row>
    <row r="100" ht="12.75">
      <c r="E100" s="4"/>
    </row>
    <row r="101" ht="12.75">
      <c r="E101" s="4"/>
    </row>
    <row r="102" ht="12.75">
      <c r="E102" s="4"/>
    </row>
    <row r="103" ht="12.75">
      <c r="E103" s="4"/>
    </row>
    <row r="104" ht="12.75">
      <c r="E104" s="4"/>
    </row>
    <row r="105" ht="12.75">
      <c r="E105" s="4"/>
    </row>
    <row r="106" ht="12.75">
      <c r="E106" s="4"/>
    </row>
    <row r="107" ht="12.75">
      <c r="E107" s="4"/>
    </row>
    <row r="108" ht="12.75">
      <c r="E108" s="4"/>
    </row>
    <row r="109" ht="12.75">
      <c r="E109" s="4"/>
    </row>
    <row r="110" ht="12.75">
      <c r="E110" s="4"/>
    </row>
    <row r="111" ht="12.75">
      <c r="E111" s="4"/>
    </row>
    <row r="112" ht="12.75">
      <c r="E112" s="4"/>
    </row>
    <row r="113" ht="12.75">
      <c r="E113" s="4"/>
    </row>
    <row r="114" ht="12.75">
      <c r="E114" s="4"/>
    </row>
    <row r="115" ht="12.75">
      <c r="E115" s="4"/>
    </row>
    <row r="116" ht="12.75">
      <c r="E116" s="4"/>
    </row>
    <row r="117" ht="12.75">
      <c r="E117" s="4"/>
    </row>
    <row r="118" ht="12.75">
      <c r="E118" s="4"/>
    </row>
    <row r="119" ht="12.75">
      <c r="E119" s="4"/>
    </row>
    <row r="120" ht="12.75">
      <c r="E120" s="4"/>
    </row>
    <row r="121" ht="12.75">
      <c r="E121" s="4"/>
    </row>
    <row r="122" ht="12.75">
      <c r="E122" s="4"/>
    </row>
    <row r="123" ht="12.75">
      <c r="E123" s="4"/>
    </row>
    <row r="124" ht="12.75">
      <c r="E124" s="4"/>
    </row>
    <row r="125" ht="12.75">
      <c r="E125" s="4"/>
    </row>
    <row r="126" ht="12.75">
      <c r="E126" s="4"/>
    </row>
    <row r="127" ht="12.75">
      <c r="E127" s="4"/>
    </row>
    <row r="128" ht="12.75">
      <c r="E128" s="4"/>
    </row>
    <row r="129" ht="12.75">
      <c r="E129" s="4"/>
    </row>
    <row r="130" ht="12.75">
      <c r="E130" s="4"/>
    </row>
    <row r="131" ht="12.75">
      <c r="E131" s="4"/>
    </row>
    <row r="132" ht="12.75">
      <c r="E132" s="4"/>
    </row>
    <row r="133" ht="12.75">
      <c r="E133" s="4"/>
    </row>
    <row r="134" ht="12.75">
      <c r="E134" s="4"/>
    </row>
    <row r="135" ht="12.75">
      <c r="E135" s="4"/>
    </row>
    <row r="136" ht="12.75">
      <c r="E136" s="4"/>
    </row>
    <row r="137" ht="12.75">
      <c r="E137" s="4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</sheetData>
  <sheetProtection/>
  <mergeCells count="11">
    <mergeCell ref="C30:C34"/>
    <mergeCell ref="C36:C47"/>
    <mergeCell ref="G6:G7"/>
    <mergeCell ref="C9:C10"/>
    <mergeCell ref="C12:C16"/>
    <mergeCell ref="C18:C22"/>
    <mergeCell ref="C24:C28"/>
    <mergeCell ref="C6:C7"/>
    <mergeCell ref="D6:D7"/>
    <mergeCell ref="E6:E7"/>
    <mergeCell ref="F6:F7"/>
  </mergeCells>
  <printOptions/>
  <pageMargins left="0.62" right="0.77" top="0.17" bottom="0.17" header="0.17" footer="0.17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Bratushkina_L</dc:creator>
  <cp:keywords/>
  <dc:description/>
  <cp:lastModifiedBy>m7</cp:lastModifiedBy>
  <cp:lastPrinted>2012-08-07T13:14:37Z</cp:lastPrinted>
  <dcterms:created xsi:type="dcterms:W3CDTF">2012-05-30T05:46:09Z</dcterms:created>
  <dcterms:modified xsi:type="dcterms:W3CDTF">2012-08-07T13:17:26Z</dcterms:modified>
  <cp:category/>
  <cp:version/>
  <cp:contentType/>
  <cp:contentStatus/>
</cp:coreProperties>
</file>