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идранты" sheetId="1" r:id="rId1"/>
  </sheets>
  <definedNames>
    <definedName name="_xlnm.Print_Area" localSheetId="0">'Гидранты'!$A$1:$AF$74</definedName>
  </definedNames>
  <calcPr fullCalcOnLoad="1" refMode="R1C1"/>
</workbook>
</file>

<file path=xl/comments1.xml><?xml version="1.0" encoding="utf-8"?>
<comments xmlns="http://schemas.openxmlformats.org/spreadsheetml/2006/main">
  <authors>
    <author>m5</author>
  </authors>
  <commentList>
    <comment ref="K39" authorId="0">
      <text>
        <r>
          <rPr>
            <b/>
            <sz val="16"/>
            <rFont val="Tahoma"/>
            <family val="2"/>
          </rPr>
          <t>m5:</t>
        </r>
        <r>
          <rPr>
            <sz val="16"/>
            <rFont val="Tahoma"/>
            <family val="2"/>
          </rPr>
          <t xml:space="preserve">
 Подставка фланцевая используется вместе с гидрантом. Она служит основанием для него и является частью магистрального водопровода. Пожарная  разделяет общий поток воды за счет отводов, которых может быть до четырех. Она входит в состав пожарного оборудования, необходимого для тушения пожаров. Пожарная подставка и пожарный гидрант помогают предотвратить бесполезные утечки воды из магистрального водопровода за счёт высокого напора воды из водопроводной сети. Для соединения пожарного гидранта и пожарной подставки используют фланцы.</t>
        </r>
      </text>
    </comment>
    <comment ref="F39" authorId="0">
      <text>
        <r>
          <rPr>
            <b/>
            <sz val="16"/>
            <rFont val="Tahoma"/>
            <family val="2"/>
          </rPr>
          <t>m5:</t>
        </r>
        <r>
          <rPr>
            <sz val="16"/>
            <rFont val="Tahoma"/>
            <family val="2"/>
          </rPr>
          <t xml:space="preserve">
 Подставка фланцевая используется вместе с гидрантом. Она служит основанием для него и является частью магистрального водопровода. Пожарная  разделяет общий поток воды за счет отводов, которых может быть до четырех. Она входит в состав пожарного оборудования, необходимого для тушения пожаров. Пожарная подставка и пожарный гидрант помогают предотвратить бесполезные утечки воды из магистрального водопровода за счёт высокого напора воды из водопроводной сети. Для соединения пожарного гидранта и пожарной подставки используют фланцы.</t>
        </r>
      </text>
    </comment>
    <comment ref="B37" authorId="0">
      <text>
        <r>
          <rPr>
            <b/>
            <sz val="16"/>
            <rFont val="Tahoma"/>
            <family val="2"/>
          </rPr>
          <t>m5:</t>
        </r>
        <r>
          <rPr>
            <sz val="16"/>
            <rFont val="Tahoma"/>
            <family val="2"/>
          </rPr>
          <t xml:space="preserve">
Фланец под гидрант пожарный используется в противопожарной водопроводной сети для присоединения гидранта. Изготавливается из конструкционной стали. Фланец приварной необходим при изготовлении пожарных подставок для гидранта.
               Высота: 25 мм
               Диаметр фланца: 330 мм.
        Количество крепежных отверстий: 6
        Диаметр крепежных отверстий: 20 мм.
        Масса не более: 11 кг.</t>
        </r>
        <r>
          <rPr>
            <sz val="8"/>
            <rFont val="Tahoma"/>
            <family val="0"/>
          </rPr>
          <t xml:space="preserve">
</t>
        </r>
      </text>
    </comment>
    <comment ref="K37" authorId="0">
      <text>
        <r>
          <rPr>
            <b/>
            <sz val="16"/>
            <rFont val="Tahoma"/>
            <family val="2"/>
          </rPr>
          <t>m5:</t>
        </r>
        <r>
          <rPr>
            <sz val="16"/>
            <rFont val="Tahoma"/>
            <family val="2"/>
          </rPr>
          <t xml:space="preserve">
Фланец под гидрант пожарный используется в противопожарной водопроводной сети для присоединения гидранта. Изготавливается из конструкционной стали. Фланец приварной необходим при изготовлении пожарных подставок для гидранта.
               Высота: 25 мм
               Диаметр фланца: 330 мм.
        Количество крепежных отверстий: 6
        Диаметр крепежных отверстий: 20 мм.
        Масса не более: 11 кг.
</t>
        </r>
      </text>
    </comment>
    <comment ref="K38" authorId="0">
      <text>
        <r>
          <rPr>
            <b/>
            <sz val="16"/>
            <rFont val="Tahoma"/>
            <family val="2"/>
          </rPr>
          <t>m5:</t>
        </r>
        <r>
          <rPr>
            <sz val="16"/>
            <rFont val="Tahoma"/>
            <family val="2"/>
          </rPr>
          <t xml:space="preserve">
 Подставка пожарного гидранта используется вместе с гидрантом, она служит основанием для него.
 Она входит в состав пожарного оборудования, необходимого для тушения пожаров.
 Для соединения гидранта и пожарной подставки используют фланцы.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b/>
            <sz val="16"/>
            <rFont val="Tahoma"/>
            <family val="2"/>
          </rPr>
          <t>m5:</t>
        </r>
        <r>
          <rPr>
            <sz val="16"/>
            <rFont val="Tahoma"/>
            <family val="2"/>
          </rPr>
          <t xml:space="preserve">
 Подставка пожарного гидранта используется вместе с гидрантом, она служит основанием для него.
 Она входит в состав пожарного оборудования, необходимого для тушения пожаров.
 Для соединения гидранта и пожарной подставки используют фланцы.</t>
        </r>
        <r>
          <rPr>
            <sz val="8"/>
            <rFont val="Tahoma"/>
            <family val="0"/>
          </rPr>
          <t xml:space="preserve">
</t>
        </r>
      </text>
    </comment>
    <comment ref="F30" authorId="0">
      <text>
        <r>
          <rPr>
            <b/>
            <sz val="14"/>
            <rFont val="Tahoma"/>
            <family val="2"/>
          </rPr>
          <t>m5:</t>
        </r>
        <r>
          <rPr>
            <sz val="14"/>
            <rFont val="Tahoma"/>
            <family val="2"/>
          </rPr>
          <t xml:space="preserve">
Колонка водоразборная предназначена для установки на водопроводных сетях для разбора воды населением на бытовые нужды.
Колонки изготавливаются 12-ти типоразмеров в зависимости от глубины заложения водопроводной сети с длиной подземной части от 750 мм до 3500 мм (с интервалом через 250 мм). Колонки устанавливаются на трассе водопроводной сети в колодце.
Условия эксплуатации колонки должны соответствовать исполнению «У» ГОСТ15150-69.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0"/>
          </rPr>
          <t>m5: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Колонка водоразборная предназначена для установки на водопроводных сетях для разбора воды населением на бытовые нужды.
Колонки изготавливаются 12-ти типоразмеров в зависимости от глубины заложения водопроводной сети с длиной подземной части от 750 мм до 3500 мм (с интервалом через 250 мм). Колонки устанавливаются на трассе водопроводной сети в колодце.
Условия эксплуатации колонки должны соответствовать исполнению «У» ГОСТ15150-69.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<sst xmlns="http://schemas.openxmlformats.org/spreadsheetml/2006/main" count="60" uniqueCount="50">
  <si>
    <t>Наименование</t>
  </si>
  <si>
    <t>Артикул</t>
  </si>
  <si>
    <t>Высота, м</t>
  </si>
  <si>
    <t>Цена,
руб./шт.</t>
  </si>
  <si>
    <t>Техническая инфомация по пожарным гидрантам ЗАВОДА «Водоприбор» и ЗАВОДА «Водмашоборудование» (Россия)</t>
  </si>
  <si>
    <t>Высота гидранта, с интервалом в 250 мм.</t>
  </si>
  <si>
    <t>500...3500 мм</t>
  </si>
  <si>
    <t>Наружный диаметр фланца гидранта, Dn мм/ Nотв.</t>
  </si>
  <si>
    <t>Масса гидранта при высоте 1250мм (увеличение массы через каждые 250мм на 10кг)</t>
  </si>
  <si>
    <t>105 кг</t>
  </si>
  <si>
    <t>-</t>
  </si>
  <si>
    <t>100х100х100</t>
  </si>
  <si>
    <t>150х100х150</t>
  </si>
  <si>
    <t>150х150х150</t>
  </si>
  <si>
    <t>200х200х200</t>
  </si>
  <si>
    <t>100х100</t>
  </si>
  <si>
    <t>150х150</t>
  </si>
  <si>
    <t>200х200</t>
  </si>
  <si>
    <t>100х100х100х100</t>
  </si>
  <si>
    <t>150х100х150х100</t>
  </si>
  <si>
    <t>200х200х200х200</t>
  </si>
  <si>
    <t>05-000005</t>
  </si>
  <si>
    <t>05-000003</t>
  </si>
  <si>
    <t>05-000004</t>
  </si>
  <si>
    <t>Размер, мм</t>
  </si>
  <si>
    <t>05-000001</t>
  </si>
  <si>
    <t>05-000002</t>
  </si>
  <si>
    <t>Фланец пожарного гидранта ПГ</t>
  </si>
  <si>
    <t>Подставка пожарного гидранта  ППС-200</t>
  </si>
  <si>
    <t>150х150х150х150</t>
  </si>
  <si>
    <t>1 крышка (п/э)</t>
  </si>
  <si>
    <t>2 ниппель (бронза)</t>
  </si>
  <si>
    <t>3 корпус (сталь)</t>
  </si>
  <si>
    <t>4 штанга (сталь)</t>
  </si>
  <si>
    <t>5 шпиндель (нерж. сталь)</t>
  </si>
  <si>
    <t>6 корпус клапана (бронза)</t>
  </si>
  <si>
    <t>7 кольцо</t>
  </si>
  <si>
    <t>8 гайка клапана (чугун)</t>
  </si>
  <si>
    <t>9 патрубок (чугун)</t>
  </si>
  <si>
    <t>300мм / 6отв</t>
  </si>
  <si>
    <r>
      <t>Гидрант пожарный подземный,</t>
    </r>
    <r>
      <rPr>
        <sz val="16"/>
        <rFont val="Arial"/>
        <family val="2"/>
      </rPr>
      <t xml:space="preserve"> 
ГОСТ 8220-85
</t>
    </r>
  </si>
  <si>
    <r>
      <t>Колонка водоразборная</t>
    </r>
    <r>
      <rPr>
        <sz val="16"/>
        <rFont val="Arial"/>
        <family val="2"/>
      </rPr>
      <t xml:space="preserve"> КВ.000-04                       ТУ 4953-012-49751841-2005</t>
    </r>
  </si>
  <si>
    <t xml:space="preserve">Подставка фланцевая ТРОЙНИКОВАЯ           ППТФ          </t>
  </si>
  <si>
    <t xml:space="preserve">Подставка фланцевая ДВУХСТОРОННЯЯ ППДФ               </t>
  </si>
  <si>
    <t xml:space="preserve">Подставка фланцевая КРЕСТОВАЯ                     ППКФ          </t>
  </si>
  <si>
    <t>PN, Мпа</t>
  </si>
  <si>
    <t>PN, МПа</t>
  </si>
  <si>
    <t>Изображение</t>
  </si>
  <si>
    <t>Цена, 
руб/шт.</t>
  </si>
  <si>
    <t>Цена,руб/шт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</si>
</sst>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48"/>
      <name val="Arial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b/>
      <u val="single"/>
      <sz val="12"/>
      <name val="Arial"/>
      <family val="2"/>
    </font>
    <font>
      <b/>
      <sz val="20"/>
      <name val="Arial Cyr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 Cyr"/>
      <family val="2"/>
    </font>
    <font>
      <sz val="16"/>
      <color indexed="8"/>
      <name val="Tahoma"/>
      <family val="2"/>
    </font>
    <font>
      <sz val="16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0" fontId="6" fillId="0" borderId="0" xfId="15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justify"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1" fillId="0" borderId="5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2" fontId="11" fillId="0" borderId="0" xfId="0" applyNumberFormat="1" applyFont="1" applyAlignment="1" applyProtection="1">
      <alignment/>
      <protection locked="0"/>
    </xf>
    <xf numFmtId="0" fontId="15" fillId="0" borderId="0" xfId="0" applyFont="1" applyAlignment="1">
      <alignment horizontal="right" wrapText="1"/>
    </xf>
    <xf numFmtId="0" fontId="11" fillId="0" borderId="2" xfId="0" applyFont="1" applyBorder="1" applyAlignment="1">
      <alignment horizontal="center" vertical="center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1" fillId="0" borderId="13" xfId="0" applyFont="1" applyBorder="1" applyAlignment="1">
      <alignment horizontal="center"/>
    </xf>
    <xf numFmtId="2" fontId="10" fillId="0" borderId="14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2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2" fontId="11" fillId="0" borderId="18" xfId="0" applyNumberFormat="1" applyFont="1" applyBorder="1" applyAlignment="1" applyProtection="1">
      <alignment/>
      <protection locked="0"/>
    </xf>
    <xf numFmtId="2" fontId="11" fillId="0" borderId="12" xfId="0" applyNumberFormat="1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11" fillId="0" borderId="19" xfId="0" applyFont="1" applyBorder="1" applyAlignment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2" fontId="11" fillId="0" borderId="18" xfId="0" applyNumberFormat="1" applyFont="1" applyFill="1" applyBorder="1" applyAlignment="1" applyProtection="1">
      <alignment/>
      <protection locked="0"/>
    </xf>
    <xf numFmtId="2" fontId="11" fillId="0" borderId="12" xfId="0" applyNumberFormat="1" applyFont="1" applyFill="1" applyBorder="1" applyAlignment="1" applyProtection="1">
      <alignment/>
      <protection locked="0"/>
    </xf>
    <xf numFmtId="2" fontId="14" fillId="0" borderId="18" xfId="0" applyNumberFormat="1" applyFont="1" applyFill="1" applyBorder="1" applyAlignment="1">
      <alignment/>
    </xf>
    <xf numFmtId="2" fontId="14" fillId="0" borderId="12" xfId="0" applyNumberFormat="1" applyFont="1" applyFill="1" applyBorder="1" applyAlignment="1">
      <alignment/>
    </xf>
    <xf numFmtId="2" fontId="11" fillId="0" borderId="20" xfId="0" applyNumberFormat="1" applyFont="1" applyBorder="1" applyAlignment="1" applyProtection="1">
      <alignment/>
      <protection locked="0"/>
    </xf>
    <xf numFmtId="2" fontId="11" fillId="0" borderId="15" xfId="0" applyNumberFormat="1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2" xfId="0" applyFont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0" fontId="13" fillId="0" borderId="1" xfId="0" applyFont="1" applyBorder="1" applyAlignment="1" applyProtection="1">
      <alignment/>
      <protection locked="0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49" fontId="10" fillId="0" borderId="2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80" fontId="11" fillId="0" borderId="2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180" fontId="11" fillId="0" borderId="4" xfId="0" applyNumberFormat="1" applyFont="1" applyFill="1" applyBorder="1" applyAlignment="1">
      <alignment horizontal="center" vertical="center" wrapText="1"/>
    </xf>
    <xf numFmtId="180" fontId="11" fillId="0" borderId="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" fontId="11" fillId="0" borderId="34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2" fontId="14" fillId="0" borderId="37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38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horizontal="center" vertical="center"/>
    </xf>
    <xf numFmtId="0" fontId="11" fillId="0" borderId="24" xfId="0" applyFont="1" applyBorder="1" applyAlignment="1" applyProtection="1">
      <alignment/>
      <protection locked="0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4" fontId="11" fillId="0" borderId="25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4" fillId="0" borderId="39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2" fontId="14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49" fontId="10" fillId="0" borderId="41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2" fontId="10" fillId="0" borderId="41" xfId="0" applyNumberFormat="1" applyFont="1" applyFill="1" applyBorder="1" applyAlignment="1">
      <alignment horizontal="center" vertical="center" wrapText="1"/>
    </xf>
    <xf numFmtId="2" fontId="10" fillId="0" borderId="42" xfId="0" applyNumberFormat="1" applyFont="1" applyFill="1" applyBorder="1" applyAlignment="1">
      <alignment horizontal="center" vertical="center" wrapText="1"/>
    </xf>
    <xf numFmtId="2" fontId="10" fillId="0" borderId="43" xfId="0" applyNumberFormat="1" applyFont="1" applyFill="1" applyBorder="1" applyAlignment="1">
      <alignment horizontal="center" vertical="center" wrapText="1"/>
    </xf>
    <xf numFmtId="2" fontId="10" fillId="0" borderId="38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0" borderId="44" xfId="0" applyNumberFormat="1" applyFont="1" applyFill="1" applyBorder="1" applyAlignment="1">
      <alignment horizontal="center" vertical="center" wrapText="1"/>
    </xf>
    <xf numFmtId="2" fontId="10" fillId="0" borderId="45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0" fontId="10" fillId="0" borderId="46" xfId="0" applyFont="1" applyBorder="1" applyAlignment="1" applyProtection="1">
      <alignment horizontal="center" wrapText="1"/>
      <protection locked="0"/>
    </xf>
    <xf numFmtId="0" fontId="11" fillId="0" borderId="40" xfId="0" applyFont="1" applyBorder="1" applyAlignment="1">
      <alignment horizontal="center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 wrapText="1"/>
      <protection locked="0"/>
    </xf>
    <xf numFmtId="0" fontId="16" fillId="0" borderId="22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2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9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2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19</xdr:row>
      <xdr:rowOff>47625</xdr:rowOff>
    </xdr:from>
    <xdr:to>
      <xdr:col>3</xdr:col>
      <xdr:colOff>180975</xdr:colOff>
      <xdr:row>25</xdr:row>
      <xdr:rowOff>142875</xdr:rowOff>
    </xdr:to>
    <xdr:pic>
      <xdr:nvPicPr>
        <xdr:cNvPr id="1" name="Picture 3" descr="gidrant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514725"/>
          <a:ext cx="5048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</xdr:row>
      <xdr:rowOff>228600</xdr:rowOff>
    </xdr:from>
    <xdr:to>
      <xdr:col>4</xdr:col>
      <xdr:colOff>123825</xdr:colOff>
      <xdr:row>31</xdr:row>
      <xdr:rowOff>1581150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6819900"/>
          <a:ext cx="9334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47625</xdr:rowOff>
    </xdr:from>
    <xdr:to>
      <xdr:col>7</xdr:col>
      <xdr:colOff>104775</xdr:colOff>
      <xdr:row>11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7625"/>
          <a:ext cx="21812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2</xdr:row>
      <xdr:rowOff>152400</xdr:rowOff>
    </xdr:from>
    <xdr:to>
      <xdr:col>30</xdr:col>
      <xdr:colOff>142875</xdr:colOff>
      <xdr:row>4</xdr:row>
      <xdr:rowOff>152400</xdr:rowOff>
    </xdr:to>
    <xdr:sp>
      <xdr:nvSpPr>
        <xdr:cNvPr id="4" name="AutoShape 5"/>
        <xdr:cNvSpPr>
          <a:spLocks/>
        </xdr:cNvSpPr>
      </xdr:nvSpPr>
      <xdr:spPr>
        <a:xfrm>
          <a:off x="2438400" y="552450"/>
          <a:ext cx="1108710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ПОЖАРНЫЕ ГИДРАНТЫ И КОМПЛЕКТУЮЩИЕ</a:t>
          </a:r>
        </a:p>
      </xdr:txBody>
    </xdr:sp>
    <xdr:clientData/>
  </xdr:twoCellAnchor>
  <xdr:twoCellAnchor>
    <xdr:from>
      <xdr:col>29</xdr:col>
      <xdr:colOff>409575</xdr:colOff>
      <xdr:row>6</xdr:row>
      <xdr:rowOff>104775</xdr:rowOff>
    </xdr:from>
    <xdr:to>
      <xdr:col>30</xdr:col>
      <xdr:colOff>819150</xdr:colOff>
      <xdr:row>7</xdr:row>
      <xdr:rowOff>161925</xdr:rowOff>
    </xdr:to>
    <xdr:sp>
      <xdr:nvSpPr>
        <xdr:cNvPr id="5" name="AutoShape 6"/>
        <xdr:cNvSpPr>
          <a:spLocks/>
        </xdr:cNvSpPr>
      </xdr:nvSpPr>
      <xdr:spPr>
        <a:xfrm>
          <a:off x="11687175" y="1304925"/>
          <a:ext cx="251460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Цены указаны без учета НДС
</a:t>
          </a:r>
        </a:p>
      </xdr:txBody>
    </xdr:sp>
    <xdr:clientData/>
  </xdr:twoCellAnchor>
  <xdr:twoCellAnchor>
    <xdr:from>
      <xdr:col>29</xdr:col>
      <xdr:colOff>1438275</xdr:colOff>
      <xdr:row>8</xdr:row>
      <xdr:rowOff>104775</xdr:rowOff>
    </xdr:from>
    <xdr:to>
      <xdr:col>30</xdr:col>
      <xdr:colOff>561975</xdr:colOff>
      <xdr:row>11</xdr:row>
      <xdr:rowOff>0</xdr:rowOff>
    </xdr:to>
    <xdr:sp>
      <xdr:nvSpPr>
        <xdr:cNvPr id="6" name="AutoShape 7"/>
        <xdr:cNvSpPr>
          <a:spLocks/>
        </xdr:cNvSpPr>
      </xdr:nvSpPr>
      <xdr:spPr>
        <a:xfrm>
          <a:off x="12715875" y="1704975"/>
          <a:ext cx="122872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01.01.2012
</a:t>
          </a:r>
        </a:p>
      </xdr:txBody>
    </xdr:sp>
    <xdr:clientData/>
  </xdr:twoCellAnchor>
  <xdr:twoCellAnchor>
    <xdr:from>
      <xdr:col>7</xdr:col>
      <xdr:colOff>66675</xdr:colOff>
      <xdr:row>11</xdr:row>
      <xdr:rowOff>38100</xdr:rowOff>
    </xdr:from>
    <xdr:to>
      <xdr:col>29</xdr:col>
      <xdr:colOff>876300</xdr:colOff>
      <xdr:row>15</xdr:row>
      <xdr:rowOff>114300</xdr:rowOff>
    </xdr:to>
    <xdr:sp>
      <xdr:nvSpPr>
        <xdr:cNvPr id="7" name="AutoShape 8"/>
        <xdr:cNvSpPr>
          <a:spLocks/>
        </xdr:cNvSpPr>
      </xdr:nvSpPr>
      <xdr:spPr>
        <a:xfrm>
          <a:off x="2266950" y="2009775"/>
          <a:ext cx="9886950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Пожарные гидранты завода "ВОДМАШОБОРУДОВАНИЕ" (Воронеж)</a:t>
          </a:r>
        </a:p>
      </xdr:txBody>
    </xdr:sp>
    <xdr:clientData/>
  </xdr:twoCellAnchor>
  <xdr:twoCellAnchor>
    <xdr:from>
      <xdr:col>7</xdr:col>
      <xdr:colOff>0</xdr:colOff>
      <xdr:row>26</xdr:row>
      <xdr:rowOff>114300</xdr:rowOff>
    </xdr:from>
    <xdr:to>
      <xdr:col>20</xdr:col>
      <xdr:colOff>161925</xdr:colOff>
      <xdr:row>26</xdr:row>
      <xdr:rowOff>381000</xdr:rowOff>
    </xdr:to>
    <xdr:sp>
      <xdr:nvSpPr>
        <xdr:cNvPr id="8" name="AutoShape 9"/>
        <xdr:cNvSpPr>
          <a:spLocks/>
        </xdr:cNvSpPr>
      </xdr:nvSpPr>
      <xdr:spPr>
        <a:xfrm>
          <a:off x="2200275" y="5391150"/>
          <a:ext cx="438150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Колонка водоразборная</a:t>
          </a:r>
        </a:p>
      </xdr:txBody>
    </xdr:sp>
    <xdr:clientData/>
  </xdr:twoCellAnchor>
  <xdr:twoCellAnchor>
    <xdr:from>
      <xdr:col>3</xdr:col>
      <xdr:colOff>123825</xdr:colOff>
      <xdr:row>32</xdr:row>
      <xdr:rowOff>200025</xdr:rowOff>
    </xdr:from>
    <xdr:to>
      <xdr:col>27</xdr:col>
      <xdr:colOff>19050</xdr:colOff>
      <xdr:row>33</xdr:row>
      <xdr:rowOff>361950</xdr:rowOff>
    </xdr:to>
    <xdr:sp>
      <xdr:nvSpPr>
        <xdr:cNvPr id="9" name="AutoShape 10"/>
        <xdr:cNvSpPr>
          <a:spLocks/>
        </xdr:cNvSpPr>
      </xdr:nvSpPr>
      <xdr:spPr>
        <a:xfrm>
          <a:off x="1333500" y="9048750"/>
          <a:ext cx="83629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Комплектующие для пожарных гидрантов </a:t>
          </a:r>
        </a:p>
      </xdr:txBody>
    </xdr:sp>
    <xdr:clientData/>
  </xdr:twoCellAnchor>
  <xdr:twoCellAnchor editAs="oneCell">
    <xdr:from>
      <xdr:col>6</xdr:col>
      <xdr:colOff>161925</xdr:colOff>
      <xdr:row>36</xdr:row>
      <xdr:rowOff>190500</xdr:rowOff>
    </xdr:from>
    <xdr:to>
      <xdr:col>9</xdr:col>
      <xdr:colOff>323850</xdr:colOff>
      <xdr:row>36</xdr:row>
      <xdr:rowOff>857250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10239375"/>
          <a:ext cx="90487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238125</xdr:colOff>
      <xdr:row>37</xdr:row>
      <xdr:rowOff>0</xdr:rowOff>
    </xdr:from>
    <xdr:to>
      <xdr:col>9</xdr:col>
      <xdr:colOff>409575</xdr:colOff>
      <xdr:row>37</xdr:row>
      <xdr:rowOff>1190625</xdr:rowOff>
    </xdr:to>
    <xdr:pic>
      <xdr:nvPicPr>
        <xdr:cNvPr id="11" name="Picture 2" descr="0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11115675"/>
          <a:ext cx="1162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38</xdr:row>
      <xdr:rowOff>180975</xdr:rowOff>
    </xdr:from>
    <xdr:to>
      <xdr:col>9</xdr:col>
      <xdr:colOff>581025</xdr:colOff>
      <xdr:row>41</xdr:row>
      <xdr:rowOff>295275</xdr:rowOff>
    </xdr:to>
    <xdr:pic>
      <xdr:nvPicPr>
        <xdr:cNvPr id="12" name="Picture 3" descr="пптф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81200" y="12592050"/>
          <a:ext cx="12954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42</xdr:row>
      <xdr:rowOff>180975</xdr:rowOff>
    </xdr:from>
    <xdr:to>
      <xdr:col>9</xdr:col>
      <xdr:colOff>600075</xdr:colOff>
      <xdr:row>44</xdr:row>
      <xdr:rowOff>333375</xdr:rowOff>
    </xdr:to>
    <xdr:pic>
      <xdr:nvPicPr>
        <xdr:cNvPr id="13" name="Picture 4" descr="ппф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95475" y="14087475"/>
          <a:ext cx="1400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45</xdr:row>
      <xdr:rowOff>180975</xdr:rowOff>
    </xdr:from>
    <xdr:to>
      <xdr:col>9</xdr:col>
      <xdr:colOff>495300</xdr:colOff>
      <xdr:row>48</xdr:row>
      <xdr:rowOff>304800</xdr:rowOff>
    </xdr:to>
    <xdr:pic>
      <xdr:nvPicPr>
        <xdr:cNvPr id="14" name="Picture 5" descr="ппкф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24050" y="15287625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15</xdr:row>
      <xdr:rowOff>152400</xdr:rowOff>
    </xdr:from>
    <xdr:to>
      <xdr:col>27</xdr:col>
      <xdr:colOff>971550</xdr:colOff>
      <xdr:row>31</xdr:row>
      <xdr:rowOff>676275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9"/>
        <a:srcRect l="14593" t="3810"/>
        <a:stretch>
          <a:fillRect/>
        </a:stretch>
      </xdr:blipFill>
      <xdr:spPr>
        <a:xfrm>
          <a:off x="7781925" y="2543175"/>
          <a:ext cx="2867025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276225</xdr:colOff>
      <xdr:row>36</xdr:row>
      <xdr:rowOff>28575</xdr:rowOff>
    </xdr:from>
    <xdr:to>
      <xdr:col>30</xdr:col>
      <xdr:colOff>485775</xdr:colOff>
      <xdr:row>37</xdr:row>
      <xdr:rowOff>533400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944225" y="10077450"/>
          <a:ext cx="2924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42</xdr:row>
      <xdr:rowOff>142875</xdr:rowOff>
    </xdr:from>
    <xdr:to>
      <xdr:col>30</xdr:col>
      <xdr:colOff>828675</xdr:colOff>
      <xdr:row>48</xdr:row>
      <xdr:rowOff>371475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06100" y="14049375"/>
          <a:ext cx="350520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276225</xdr:colOff>
      <xdr:row>37</xdr:row>
      <xdr:rowOff>990600</xdr:rowOff>
    </xdr:from>
    <xdr:to>
      <xdr:col>30</xdr:col>
      <xdr:colOff>200025</xdr:colOff>
      <xdr:row>41</xdr:row>
      <xdr:rowOff>323850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944225" y="12106275"/>
          <a:ext cx="26384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</xdr:colOff>
      <xdr:row>51</xdr:row>
      <xdr:rowOff>295275</xdr:rowOff>
    </xdr:from>
    <xdr:to>
      <xdr:col>30</xdr:col>
      <xdr:colOff>942975</xdr:colOff>
      <xdr:row>72</xdr:row>
      <xdr:rowOff>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791450" y="17335500"/>
          <a:ext cx="6534150" cy="579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56</xdr:row>
      <xdr:rowOff>685800</xdr:rowOff>
    </xdr:from>
    <xdr:to>
      <xdr:col>20</xdr:col>
      <xdr:colOff>1219200</xdr:colOff>
      <xdr:row>60</xdr:row>
      <xdr:rowOff>152400</xdr:rowOff>
    </xdr:to>
    <xdr:sp>
      <xdr:nvSpPr>
        <xdr:cNvPr id="20" name="AutoShape 22"/>
        <xdr:cNvSpPr>
          <a:spLocks/>
        </xdr:cNvSpPr>
      </xdr:nvSpPr>
      <xdr:spPr>
        <a:xfrm>
          <a:off x="66675" y="20545425"/>
          <a:ext cx="7572375" cy="790575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Рабочее положение пожарных гидрантов - вертикальное. 
Гидранты устанавливаются в колодцах при помощи пожарной подставки соответственно ГОСТ 5525-61.</a:t>
          </a:r>
        </a:p>
      </xdr:txBody>
    </xdr:sp>
    <xdr:clientData/>
  </xdr:twoCellAnchor>
  <xdr:twoCellAnchor>
    <xdr:from>
      <xdr:col>0</xdr:col>
      <xdr:colOff>76200</xdr:colOff>
      <xdr:row>62</xdr:row>
      <xdr:rowOff>123825</xdr:rowOff>
    </xdr:from>
    <xdr:to>
      <xdr:col>20</xdr:col>
      <xdr:colOff>1209675</xdr:colOff>
      <xdr:row>67</xdr:row>
      <xdr:rowOff>104775</xdr:rowOff>
    </xdr:to>
    <xdr:sp>
      <xdr:nvSpPr>
        <xdr:cNvPr id="21" name="AutoShape 23"/>
        <xdr:cNvSpPr>
          <a:spLocks/>
        </xdr:cNvSpPr>
      </xdr:nvSpPr>
      <xdr:spPr>
        <a:xfrm>
          <a:off x="76200" y="21631275"/>
          <a:ext cx="7553325" cy="790575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Техническое состояние пожарных гидрантов с пуском воды проверяют два раза в год: 
первый - в апреле, второй - в октябре.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57"/>
  <sheetViews>
    <sheetView tabSelected="1" view="pageBreakPreview" zoomScale="75" zoomScaleSheetLayoutView="75" workbookViewId="0" topLeftCell="A25">
      <selection activeCell="U19" sqref="U19"/>
    </sheetView>
  </sheetViews>
  <sheetFormatPr defaultColWidth="9.140625" defaultRowHeight="12.75"/>
  <cols>
    <col min="2" max="2" width="5.28125" style="13" customWidth="1"/>
    <col min="3" max="9" width="3.7109375" style="13" customWidth="1"/>
    <col min="10" max="10" width="13.28125" style="13" customWidth="1"/>
    <col min="11" max="12" width="3.7109375" style="13" customWidth="1"/>
    <col min="13" max="13" width="10.8515625" style="13" customWidth="1"/>
    <col min="14" max="14" width="11.00390625" style="13" customWidth="1"/>
    <col min="15" max="15" width="3.7109375" style="13" customWidth="1"/>
    <col min="16" max="16" width="9.57421875" style="13" customWidth="1"/>
    <col min="17" max="19" width="3.7109375" style="13" hidden="1" customWidth="1"/>
    <col min="20" max="20" width="11.7109375" style="13" hidden="1" customWidth="1"/>
    <col min="21" max="21" width="20.00390625" style="13" customWidth="1"/>
    <col min="22" max="24" width="3.7109375" style="14" hidden="1" customWidth="1"/>
    <col min="25" max="25" width="10.140625" style="13" hidden="1" customWidth="1"/>
    <col min="27" max="27" width="19.7109375" style="0" customWidth="1"/>
    <col min="28" max="28" width="14.8515625" style="0" customWidth="1"/>
    <col min="30" max="30" width="31.57421875" style="0" customWidth="1"/>
    <col min="31" max="31" width="14.28125" style="0" customWidth="1"/>
    <col min="32" max="32" width="19.57421875" style="0" hidden="1" customWidth="1"/>
  </cols>
  <sheetData>
    <row r="1" spans="2:25" ht="15.75">
      <c r="B1" s="16"/>
      <c r="C1" s="1"/>
      <c r="D1" s="2"/>
      <c r="E1" s="2"/>
      <c r="F1" s="2"/>
      <c r="G1" s="2"/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5"/>
    </row>
    <row r="2" spans="2:25" ht="15.75">
      <c r="B2" s="17"/>
      <c r="C2" s="2"/>
      <c r="D2" s="2"/>
      <c r="E2" s="2"/>
      <c r="F2" s="2"/>
      <c r="G2" s="2"/>
      <c r="H2" s="3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5"/>
    </row>
    <row r="3" spans="2:25" ht="15.75">
      <c r="B3" s="8"/>
      <c r="C3" s="8"/>
      <c r="D3" s="2"/>
      <c r="E3" s="2"/>
      <c r="F3" s="2"/>
      <c r="G3" s="2"/>
      <c r="H3" s="3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5"/>
    </row>
    <row r="4" spans="2:25" ht="15.75">
      <c r="B4" s="8"/>
      <c r="C4" s="8"/>
      <c r="D4" s="9"/>
      <c r="E4" s="10"/>
      <c r="F4" s="10"/>
      <c r="G4" s="3"/>
      <c r="H4" s="11"/>
      <c r="I4" s="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6"/>
      <c r="Y4" s="5"/>
    </row>
    <row r="5" spans="2:25" ht="15.75">
      <c r="B5" s="2"/>
      <c r="C5" s="2"/>
      <c r="D5" s="2"/>
      <c r="E5" s="2"/>
      <c r="F5" s="2"/>
      <c r="G5" s="2"/>
      <c r="H5" s="11"/>
      <c r="I5" s="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  <c r="X5" s="6"/>
      <c r="Y5" s="5"/>
    </row>
    <row r="6" spans="2:25" ht="15.75">
      <c r="B6" s="2"/>
      <c r="C6" s="2"/>
      <c r="D6" s="2"/>
      <c r="E6" s="2"/>
      <c r="F6" s="2"/>
      <c r="G6" s="2"/>
      <c r="H6" s="3"/>
      <c r="I6" s="12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  <c r="W6" s="6"/>
      <c r="X6" s="6"/>
      <c r="Y6" s="5"/>
    </row>
    <row r="7" spans="2:25" ht="15.75">
      <c r="B7" s="2"/>
      <c r="C7" s="2"/>
      <c r="D7" s="2"/>
      <c r="E7" s="2"/>
      <c r="F7" s="2"/>
      <c r="G7" s="2"/>
      <c r="H7" s="3"/>
      <c r="I7" s="12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/>
      <c r="W7" s="6"/>
      <c r="X7" s="6"/>
      <c r="Y7" s="5"/>
    </row>
    <row r="8" spans="2:25" ht="15.75">
      <c r="B8" s="2"/>
      <c r="C8" s="2"/>
      <c r="D8" s="2"/>
      <c r="E8" s="2"/>
      <c r="F8" s="2"/>
      <c r="G8" s="2"/>
      <c r="H8" s="3"/>
      <c r="I8" s="1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  <c r="W8" s="6"/>
      <c r="X8" s="6"/>
      <c r="Y8" s="5"/>
    </row>
    <row r="9" spans="2:25" ht="15.75">
      <c r="B9" s="2"/>
      <c r="C9" s="2"/>
      <c r="D9" s="2"/>
      <c r="E9" s="2"/>
      <c r="F9" s="2"/>
      <c r="G9" s="2"/>
      <c r="H9" s="3"/>
      <c r="I9" s="1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  <c r="W9" s="6"/>
      <c r="X9" s="6"/>
      <c r="Y9" s="5"/>
    </row>
    <row r="10" spans="2:25" ht="0.75" customHeight="1"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</row>
    <row r="11" spans="2:25" ht="12.7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5:24" ht="12.75"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0"/>
      <c r="W12" s="20"/>
      <c r="X12" s="20"/>
    </row>
    <row r="13" spans="2:31" ht="20.25">
      <c r="B13" s="36"/>
      <c r="C13" s="36"/>
      <c r="D13" s="36"/>
      <c r="E13" s="37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6"/>
      <c r="Z13" s="39"/>
      <c r="AA13" s="39"/>
      <c r="AB13" s="39"/>
      <c r="AC13" s="39"/>
      <c r="AD13" s="39"/>
      <c r="AE13" s="39"/>
    </row>
    <row r="14" spans="2:31" ht="20.25" hidden="1">
      <c r="B14" s="36"/>
      <c r="C14" s="36"/>
      <c r="D14" s="36"/>
      <c r="E14" s="37"/>
      <c r="F14" s="40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6"/>
      <c r="Z14" s="39"/>
      <c r="AA14" s="39"/>
      <c r="AB14" s="39"/>
      <c r="AC14" s="39"/>
      <c r="AD14" s="39"/>
      <c r="AE14" s="39"/>
    </row>
    <row r="15" spans="2:31" ht="20.25" hidden="1">
      <c r="B15" s="36"/>
      <c r="C15" s="36"/>
      <c r="D15" s="36"/>
      <c r="E15" s="37"/>
      <c r="F15" s="41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6"/>
      <c r="Z15" s="39"/>
      <c r="AA15" s="39"/>
      <c r="AB15" s="39"/>
      <c r="AC15" s="39"/>
      <c r="AD15" s="39"/>
      <c r="AE15" s="39"/>
    </row>
    <row r="16" spans="2:31" ht="21" thickBo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42"/>
      <c r="W16" s="42"/>
      <c r="X16" s="42"/>
      <c r="Y16" s="36"/>
      <c r="Z16" s="39"/>
      <c r="AA16" s="39"/>
      <c r="AB16" s="39"/>
      <c r="AC16" s="39"/>
      <c r="AD16" s="39"/>
      <c r="AE16" s="39"/>
    </row>
    <row r="17" spans="2:31" ht="17.25" customHeight="1">
      <c r="B17" s="136" t="s">
        <v>1</v>
      </c>
      <c r="C17" s="137"/>
      <c r="D17" s="137"/>
      <c r="E17" s="138"/>
      <c r="F17" s="141" t="s">
        <v>0</v>
      </c>
      <c r="G17" s="142"/>
      <c r="H17" s="142"/>
      <c r="I17" s="142"/>
      <c r="J17" s="143"/>
      <c r="K17" s="141" t="s">
        <v>46</v>
      </c>
      <c r="L17" s="142"/>
      <c r="M17" s="143"/>
      <c r="N17" s="136" t="s">
        <v>2</v>
      </c>
      <c r="O17" s="137"/>
      <c r="P17" s="138"/>
      <c r="Q17" s="202" t="s">
        <v>3</v>
      </c>
      <c r="R17" s="203"/>
      <c r="S17" s="208"/>
      <c r="T17" s="210" t="s">
        <v>3</v>
      </c>
      <c r="U17" s="153" t="s">
        <v>49</v>
      </c>
      <c r="V17" s="42"/>
      <c r="W17" s="42"/>
      <c r="X17" s="42"/>
      <c r="Y17" s="36"/>
      <c r="Z17" s="39"/>
      <c r="AA17" s="39"/>
      <c r="AB17" s="43"/>
      <c r="AE17" s="39"/>
    </row>
    <row r="18" spans="2:31" ht="25.5" customHeight="1" thickBot="1">
      <c r="B18" s="124"/>
      <c r="C18" s="125"/>
      <c r="D18" s="125"/>
      <c r="E18" s="126"/>
      <c r="F18" s="147"/>
      <c r="G18" s="148"/>
      <c r="H18" s="148"/>
      <c r="I18" s="148"/>
      <c r="J18" s="149"/>
      <c r="K18" s="147"/>
      <c r="L18" s="148"/>
      <c r="M18" s="149"/>
      <c r="N18" s="124"/>
      <c r="O18" s="125"/>
      <c r="P18" s="126"/>
      <c r="Q18" s="205"/>
      <c r="R18" s="206"/>
      <c r="S18" s="209"/>
      <c r="T18" s="211"/>
      <c r="U18" s="154"/>
      <c r="V18" s="42"/>
      <c r="W18" s="42"/>
      <c r="X18" s="42"/>
      <c r="Y18" s="36"/>
      <c r="Z18" s="39"/>
      <c r="AA18" s="39"/>
      <c r="AB18" s="43"/>
      <c r="AE18" s="39"/>
    </row>
    <row r="19" spans="2:31" ht="21" thickBot="1">
      <c r="B19" s="139" t="s">
        <v>25</v>
      </c>
      <c r="C19" s="140"/>
      <c r="D19" s="140"/>
      <c r="E19" s="128"/>
      <c r="F19" s="141" t="s">
        <v>40</v>
      </c>
      <c r="G19" s="142"/>
      <c r="H19" s="142"/>
      <c r="I19" s="142"/>
      <c r="J19" s="143"/>
      <c r="K19" s="150">
        <v>1</v>
      </c>
      <c r="L19" s="142"/>
      <c r="M19" s="143"/>
      <c r="N19" s="189">
        <v>0.75</v>
      </c>
      <c r="O19" s="190"/>
      <c r="P19" s="191"/>
      <c r="Q19" s="192">
        <v>7860</v>
      </c>
      <c r="R19" s="193"/>
      <c r="S19" s="194"/>
      <c r="T19" s="45">
        <f>Q19/1.18</f>
        <v>6661.016949152543</v>
      </c>
      <c r="U19" s="46">
        <f>FLOOR(T19,1)</f>
        <v>6661</v>
      </c>
      <c r="V19" s="42"/>
      <c r="W19" s="42"/>
      <c r="X19" s="42"/>
      <c r="Y19" s="36"/>
      <c r="Z19" s="39"/>
      <c r="AA19" s="39"/>
      <c r="AB19" s="43"/>
      <c r="AC19" s="185" t="s">
        <v>30</v>
      </c>
      <c r="AD19" s="186"/>
      <c r="AE19" s="39"/>
    </row>
    <row r="20" spans="2:31" ht="20.25">
      <c r="B20" s="151"/>
      <c r="C20" s="152"/>
      <c r="D20" s="152"/>
      <c r="E20" s="123"/>
      <c r="F20" s="144"/>
      <c r="G20" s="145"/>
      <c r="H20" s="145"/>
      <c r="I20" s="145"/>
      <c r="J20" s="146"/>
      <c r="K20" s="144"/>
      <c r="L20" s="145"/>
      <c r="M20" s="146"/>
      <c r="N20" s="168">
        <v>1</v>
      </c>
      <c r="O20" s="169"/>
      <c r="P20" s="170"/>
      <c r="Q20" s="176">
        <v>8250</v>
      </c>
      <c r="R20" s="177"/>
      <c r="S20" s="178"/>
      <c r="T20" s="47">
        <f aca="true" t="shared" si="0" ref="T20:T26">Q20/1.18</f>
        <v>6991.525423728814</v>
      </c>
      <c r="U20" s="48">
        <f aca="true" t="shared" si="1" ref="U20:U26">FLOOR(T20,1)</f>
        <v>6991</v>
      </c>
      <c r="V20" s="42"/>
      <c r="W20" s="42"/>
      <c r="X20" s="42"/>
      <c r="Y20" s="36"/>
      <c r="Z20" s="39"/>
      <c r="AA20" s="39"/>
      <c r="AB20" s="43"/>
      <c r="AC20" s="187" t="s">
        <v>31</v>
      </c>
      <c r="AD20" s="188"/>
      <c r="AE20" s="39"/>
    </row>
    <row r="21" spans="2:31" ht="20.25">
      <c r="B21" s="121"/>
      <c r="C21" s="122"/>
      <c r="D21" s="122"/>
      <c r="E21" s="123"/>
      <c r="F21" s="144"/>
      <c r="G21" s="145"/>
      <c r="H21" s="145"/>
      <c r="I21" s="145"/>
      <c r="J21" s="146"/>
      <c r="K21" s="144"/>
      <c r="L21" s="145"/>
      <c r="M21" s="146"/>
      <c r="N21" s="168">
        <v>1.25</v>
      </c>
      <c r="O21" s="169"/>
      <c r="P21" s="170"/>
      <c r="Q21" s="176">
        <v>8780</v>
      </c>
      <c r="R21" s="177"/>
      <c r="S21" s="178"/>
      <c r="T21" s="45">
        <f t="shared" si="0"/>
        <v>7440.677966101695</v>
      </c>
      <c r="U21" s="46">
        <f t="shared" si="1"/>
        <v>7440</v>
      </c>
      <c r="V21" s="42"/>
      <c r="W21" s="42"/>
      <c r="X21" s="42"/>
      <c r="Y21" s="36"/>
      <c r="Z21" s="39"/>
      <c r="AA21" s="39"/>
      <c r="AB21" s="43"/>
      <c r="AC21" s="82" t="s">
        <v>32</v>
      </c>
      <c r="AD21" s="83"/>
      <c r="AE21" s="39"/>
    </row>
    <row r="22" spans="2:31" ht="20.25">
      <c r="B22" s="121"/>
      <c r="C22" s="122"/>
      <c r="D22" s="122"/>
      <c r="E22" s="123"/>
      <c r="F22" s="144"/>
      <c r="G22" s="145"/>
      <c r="H22" s="145"/>
      <c r="I22" s="145"/>
      <c r="J22" s="146"/>
      <c r="K22" s="144"/>
      <c r="L22" s="145"/>
      <c r="M22" s="146"/>
      <c r="N22" s="168">
        <v>1.5</v>
      </c>
      <c r="O22" s="169"/>
      <c r="P22" s="170"/>
      <c r="Q22" s="176">
        <v>9020</v>
      </c>
      <c r="R22" s="177"/>
      <c r="S22" s="178"/>
      <c r="T22" s="45">
        <f t="shared" si="0"/>
        <v>7644.06779661017</v>
      </c>
      <c r="U22" s="48">
        <f t="shared" si="1"/>
        <v>7644</v>
      </c>
      <c r="V22" s="42"/>
      <c r="W22" s="42"/>
      <c r="X22" s="42"/>
      <c r="Y22" s="36"/>
      <c r="Z22" s="39"/>
      <c r="AA22" s="39"/>
      <c r="AB22" s="43"/>
      <c r="AC22" s="84" t="s">
        <v>33</v>
      </c>
      <c r="AD22" s="85"/>
      <c r="AE22" s="39"/>
    </row>
    <row r="23" spans="2:31" ht="20.25">
      <c r="B23" s="121"/>
      <c r="C23" s="122"/>
      <c r="D23" s="122"/>
      <c r="E23" s="123"/>
      <c r="F23" s="144"/>
      <c r="G23" s="145"/>
      <c r="H23" s="145"/>
      <c r="I23" s="145"/>
      <c r="J23" s="146"/>
      <c r="K23" s="144"/>
      <c r="L23" s="145"/>
      <c r="M23" s="146"/>
      <c r="N23" s="168">
        <v>1.75</v>
      </c>
      <c r="O23" s="169"/>
      <c r="P23" s="170"/>
      <c r="Q23" s="176">
        <v>9610</v>
      </c>
      <c r="R23" s="177"/>
      <c r="S23" s="178"/>
      <c r="T23" s="45">
        <f t="shared" si="0"/>
        <v>8144.06779661017</v>
      </c>
      <c r="U23" s="48">
        <f t="shared" si="1"/>
        <v>8144</v>
      </c>
      <c r="V23" s="42"/>
      <c r="W23" s="42"/>
      <c r="X23" s="42"/>
      <c r="Y23" s="36"/>
      <c r="Z23" s="39"/>
      <c r="AA23" s="39"/>
      <c r="AB23" s="43"/>
      <c r="AC23" s="84" t="s">
        <v>34</v>
      </c>
      <c r="AD23" s="85"/>
      <c r="AE23" s="39"/>
    </row>
    <row r="24" spans="2:31" ht="20.25">
      <c r="B24" s="121"/>
      <c r="C24" s="122"/>
      <c r="D24" s="122"/>
      <c r="E24" s="123"/>
      <c r="F24" s="144"/>
      <c r="G24" s="145"/>
      <c r="H24" s="145"/>
      <c r="I24" s="145"/>
      <c r="J24" s="146"/>
      <c r="K24" s="144"/>
      <c r="L24" s="145"/>
      <c r="M24" s="146"/>
      <c r="N24" s="168">
        <v>2</v>
      </c>
      <c r="O24" s="169"/>
      <c r="P24" s="170"/>
      <c r="Q24" s="176">
        <v>10060</v>
      </c>
      <c r="R24" s="177"/>
      <c r="S24" s="178"/>
      <c r="T24" s="45">
        <f t="shared" si="0"/>
        <v>8525.42372881356</v>
      </c>
      <c r="U24" s="48">
        <f t="shared" si="1"/>
        <v>8525</v>
      </c>
      <c r="V24" s="42"/>
      <c r="W24" s="42"/>
      <c r="X24" s="42"/>
      <c r="Y24" s="36"/>
      <c r="Z24" s="39"/>
      <c r="AA24" s="39"/>
      <c r="AB24" s="43"/>
      <c r="AC24" s="84" t="s">
        <v>35</v>
      </c>
      <c r="AD24" s="85"/>
      <c r="AE24" s="39"/>
    </row>
    <row r="25" spans="2:31" ht="20.25">
      <c r="B25" s="121"/>
      <c r="C25" s="122"/>
      <c r="D25" s="122"/>
      <c r="E25" s="123"/>
      <c r="F25" s="144"/>
      <c r="G25" s="145"/>
      <c r="H25" s="145"/>
      <c r="I25" s="145"/>
      <c r="J25" s="146"/>
      <c r="K25" s="144"/>
      <c r="L25" s="145"/>
      <c r="M25" s="146"/>
      <c r="N25" s="168">
        <v>2.25</v>
      </c>
      <c r="O25" s="169"/>
      <c r="P25" s="170"/>
      <c r="Q25" s="176">
        <v>10580</v>
      </c>
      <c r="R25" s="177"/>
      <c r="S25" s="178"/>
      <c r="T25" s="45">
        <f t="shared" si="0"/>
        <v>8966.101694915254</v>
      </c>
      <c r="U25" s="48">
        <f t="shared" si="1"/>
        <v>8966</v>
      </c>
      <c r="V25" s="42"/>
      <c r="W25" s="42"/>
      <c r="X25" s="42"/>
      <c r="Y25" s="36"/>
      <c r="Z25" s="39"/>
      <c r="AA25" s="39"/>
      <c r="AB25" s="43"/>
      <c r="AC25" s="84" t="s">
        <v>36</v>
      </c>
      <c r="AD25" s="85"/>
      <c r="AE25" s="39"/>
    </row>
    <row r="26" spans="2:31" ht="21" thickBot="1">
      <c r="B26" s="124"/>
      <c r="C26" s="125"/>
      <c r="D26" s="125"/>
      <c r="E26" s="126"/>
      <c r="F26" s="147"/>
      <c r="G26" s="148"/>
      <c r="H26" s="148"/>
      <c r="I26" s="148"/>
      <c r="J26" s="149"/>
      <c r="K26" s="147"/>
      <c r="L26" s="148"/>
      <c r="M26" s="149"/>
      <c r="N26" s="171">
        <v>2.5</v>
      </c>
      <c r="O26" s="172"/>
      <c r="P26" s="173"/>
      <c r="Q26" s="179">
        <v>10970</v>
      </c>
      <c r="R26" s="180"/>
      <c r="S26" s="181"/>
      <c r="T26" s="45">
        <f t="shared" si="0"/>
        <v>9296.610169491525</v>
      </c>
      <c r="U26" s="49">
        <f t="shared" si="1"/>
        <v>9296</v>
      </c>
      <c r="V26" s="42"/>
      <c r="W26" s="42"/>
      <c r="X26" s="42"/>
      <c r="Y26" s="36"/>
      <c r="Z26" s="39"/>
      <c r="AA26" s="39"/>
      <c r="AB26" s="39"/>
      <c r="AC26" s="84" t="s">
        <v>37</v>
      </c>
      <c r="AD26" s="85"/>
      <c r="AE26" s="39"/>
    </row>
    <row r="27" spans="2:31" ht="36.75" customHeight="1" thickBot="1">
      <c r="B27" s="36"/>
      <c r="C27" s="36"/>
      <c r="D27" s="36"/>
      <c r="E27" s="36"/>
      <c r="F27" s="36"/>
      <c r="G27" s="50"/>
      <c r="H27" s="50"/>
      <c r="I27" s="50"/>
      <c r="J27" s="50"/>
      <c r="K27" s="50"/>
      <c r="L27" s="50"/>
      <c r="M27" s="51"/>
      <c r="N27" s="51"/>
      <c r="O27" s="51"/>
      <c r="P27" s="52"/>
      <c r="Q27" s="52"/>
      <c r="R27" s="52"/>
      <c r="S27" s="53"/>
      <c r="T27" s="53"/>
      <c r="U27" s="53"/>
      <c r="V27" s="54"/>
      <c r="W27" s="54"/>
      <c r="X27" s="54"/>
      <c r="Y27" s="36"/>
      <c r="Z27" s="55"/>
      <c r="AA27" s="39"/>
      <c r="AB27" s="39"/>
      <c r="AC27" s="84" t="s">
        <v>38</v>
      </c>
      <c r="AD27" s="85"/>
      <c r="AE27" s="39"/>
    </row>
    <row r="28" spans="2:31" ht="28.5" customHeight="1">
      <c r="B28" s="196" t="s">
        <v>1</v>
      </c>
      <c r="C28" s="197"/>
      <c r="D28" s="197"/>
      <c r="E28" s="198"/>
      <c r="F28" s="196" t="s">
        <v>0</v>
      </c>
      <c r="G28" s="197"/>
      <c r="H28" s="197"/>
      <c r="I28" s="197"/>
      <c r="J28" s="198"/>
      <c r="K28" s="196" t="s">
        <v>46</v>
      </c>
      <c r="L28" s="197"/>
      <c r="M28" s="198"/>
      <c r="N28" s="196" t="s">
        <v>2</v>
      </c>
      <c r="O28" s="197"/>
      <c r="P28" s="198"/>
      <c r="Q28" s="202" t="s">
        <v>3</v>
      </c>
      <c r="R28" s="203"/>
      <c r="S28" s="204"/>
      <c r="T28" s="182"/>
      <c r="U28" s="183" t="s">
        <v>49</v>
      </c>
      <c r="V28" s="54"/>
      <c r="W28" s="54"/>
      <c r="X28" s="54"/>
      <c r="Y28" s="36"/>
      <c r="Z28" s="158"/>
      <c r="AA28" s="158"/>
      <c r="AB28" s="39"/>
      <c r="AC28" s="86"/>
      <c r="AD28" s="87"/>
      <c r="AE28" s="39"/>
    </row>
    <row r="29" spans="2:31" ht="15" customHeight="1" thickBot="1">
      <c r="B29" s="199"/>
      <c r="C29" s="200"/>
      <c r="D29" s="200"/>
      <c r="E29" s="201"/>
      <c r="F29" s="199"/>
      <c r="G29" s="200"/>
      <c r="H29" s="200"/>
      <c r="I29" s="200"/>
      <c r="J29" s="201"/>
      <c r="K29" s="199"/>
      <c r="L29" s="200"/>
      <c r="M29" s="201"/>
      <c r="N29" s="199"/>
      <c r="O29" s="200"/>
      <c r="P29" s="201"/>
      <c r="Q29" s="205"/>
      <c r="R29" s="206"/>
      <c r="S29" s="207"/>
      <c r="T29" s="160"/>
      <c r="U29" s="184"/>
      <c r="V29" s="42"/>
      <c r="W29" s="42"/>
      <c r="X29" s="42"/>
      <c r="Y29" s="36"/>
      <c r="Z29" s="158"/>
      <c r="AA29" s="158"/>
      <c r="AB29" s="39"/>
      <c r="AC29" s="88"/>
      <c r="AD29" s="89"/>
      <c r="AE29" s="39"/>
    </row>
    <row r="30" spans="2:31" ht="23.25" customHeight="1" thickBot="1">
      <c r="B30" s="227" t="s">
        <v>26</v>
      </c>
      <c r="C30" s="228"/>
      <c r="D30" s="228"/>
      <c r="E30" s="229"/>
      <c r="F30" s="141" t="s">
        <v>41</v>
      </c>
      <c r="G30" s="155"/>
      <c r="H30" s="155"/>
      <c r="I30" s="155"/>
      <c r="J30" s="156"/>
      <c r="K30" s="150">
        <v>0.6</v>
      </c>
      <c r="L30" s="163"/>
      <c r="M30" s="164"/>
      <c r="N30" s="165">
        <v>2.75</v>
      </c>
      <c r="O30" s="166"/>
      <c r="P30" s="167"/>
      <c r="Q30" s="131">
        <v>5100</v>
      </c>
      <c r="R30" s="131"/>
      <c r="S30" s="131"/>
      <c r="T30" s="116">
        <f>Q30/1.18</f>
        <v>4322.033898305085</v>
      </c>
      <c r="U30" s="133">
        <f>FLOOR(T30,1)</f>
        <v>4322</v>
      </c>
      <c r="V30" s="42"/>
      <c r="W30" s="42"/>
      <c r="X30" s="42"/>
      <c r="Y30" s="36"/>
      <c r="Z30" s="158"/>
      <c r="AA30" s="158"/>
      <c r="AB30" s="39"/>
      <c r="AC30" s="39"/>
      <c r="AD30" s="39"/>
      <c r="AE30" s="39"/>
    </row>
    <row r="31" spans="2:31" ht="23.25" customHeight="1">
      <c r="B31" s="57"/>
      <c r="C31" s="56"/>
      <c r="D31" s="56"/>
      <c r="E31" s="58"/>
      <c r="F31" s="157"/>
      <c r="G31" s="158"/>
      <c r="H31" s="158"/>
      <c r="I31" s="158"/>
      <c r="J31" s="159"/>
      <c r="K31" s="157"/>
      <c r="L31" s="158"/>
      <c r="M31" s="159"/>
      <c r="N31" s="157"/>
      <c r="O31" s="158"/>
      <c r="P31" s="159"/>
      <c r="Q31" s="132"/>
      <c r="R31" s="132"/>
      <c r="S31" s="132"/>
      <c r="T31" s="132"/>
      <c r="U31" s="134"/>
      <c r="V31" s="42"/>
      <c r="W31" s="42"/>
      <c r="X31" s="42"/>
      <c r="Y31" s="36"/>
      <c r="Z31" s="158"/>
      <c r="AA31" s="158"/>
      <c r="AB31" s="39"/>
      <c r="AC31" s="39"/>
      <c r="AD31" s="39"/>
      <c r="AE31" s="39"/>
    </row>
    <row r="32" spans="2:31" ht="154.5" customHeight="1" thickBot="1">
      <c r="B32" s="25"/>
      <c r="C32" s="26"/>
      <c r="D32" s="26"/>
      <c r="E32" s="27"/>
      <c r="F32" s="160"/>
      <c r="G32" s="161"/>
      <c r="H32" s="161"/>
      <c r="I32" s="161"/>
      <c r="J32" s="162"/>
      <c r="K32" s="160"/>
      <c r="L32" s="161"/>
      <c r="M32" s="162"/>
      <c r="N32" s="160"/>
      <c r="O32" s="161"/>
      <c r="P32" s="162"/>
      <c r="Q32" s="132"/>
      <c r="R32" s="132"/>
      <c r="S32" s="132"/>
      <c r="T32" s="132"/>
      <c r="U32" s="135"/>
      <c r="V32" s="42"/>
      <c r="W32" s="42"/>
      <c r="X32" s="42"/>
      <c r="Y32" s="36"/>
      <c r="Z32" s="158"/>
      <c r="AA32" s="158"/>
      <c r="AB32" s="39"/>
      <c r="AC32" s="39"/>
      <c r="AD32" s="39"/>
      <c r="AE32" s="39"/>
    </row>
    <row r="33" spans="2:31" ht="18.75" customHeight="1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42"/>
      <c r="W33" s="42"/>
      <c r="X33" s="42"/>
      <c r="Y33" s="36"/>
      <c r="Z33" s="39"/>
      <c r="AA33" s="39"/>
      <c r="AB33" s="39"/>
      <c r="AC33" s="39"/>
      <c r="AD33" s="39"/>
      <c r="AE33" s="39"/>
    </row>
    <row r="34" spans="2:31" ht="34.5" customHeight="1" thickBot="1">
      <c r="B34" s="36"/>
      <c r="C34" s="36"/>
      <c r="D34" s="36"/>
      <c r="E34" s="40"/>
      <c r="F34" s="40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42"/>
      <c r="W34" s="42"/>
      <c r="X34" s="42"/>
      <c r="Y34" s="36"/>
      <c r="Z34" s="39"/>
      <c r="AA34" s="39"/>
      <c r="AB34" s="39"/>
      <c r="AC34" s="39"/>
      <c r="AD34" s="39"/>
      <c r="AE34" s="39"/>
    </row>
    <row r="35" spans="2:31" ht="20.25">
      <c r="B35" s="212" t="s">
        <v>1</v>
      </c>
      <c r="C35" s="244"/>
      <c r="D35" s="244"/>
      <c r="E35" s="244"/>
      <c r="F35" s="129" t="s">
        <v>47</v>
      </c>
      <c r="G35" s="247"/>
      <c r="H35" s="247"/>
      <c r="I35" s="247"/>
      <c r="J35" s="248"/>
      <c r="K35" s="220" t="s">
        <v>0</v>
      </c>
      <c r="L35" s="129"/>
      <c r="M35" s="129"/>
      <c r="N35" s="129"/>
      <c r="O35" s="221" t="s">
        <v>45</v>
      </c>
      <c r="P35" s="222"/>
      <c r="Q35" s="222"/>
      <c r="R35" s="222"/>
      <c r="S35" s="222"/>
      <c r="T35" s="222"/>
      <c r="U35" s="223"/>
      <c r="V35" s="59"/>
      <c r="W35" s="59"/>
      <c r="X35" s="59"/>
      <c r="Y35" s="60"/>
      <c r="Z35" s="129" t="s">
        <v>24</v>
      </c>
      <c r="AA35" s="129"/>
      <c r="AB35" s="174" t="s">
        <v>48</v>
      </c>
      <c r="AC35" s="39"/>
      <c r="AD35" s="39"/>
      <c r="AE35" s="39"/>
    </row>
    <row r="36" spans="2:31" ht="21" thickBot="1">
      <c r="B36" s="245"/>
      <c r="C36" s="246"/>
      <c r="D36" s="246"/>
      <c r="E36" s="246"/>
      <c r="F36" s="249"/>
      <c r="G36" s="249"/>
      <c r="H36" s="249"/>
      <c r="I36" s="249"/>
      <c r="J36" s="250"/>
      <c r="K36" s="130"/>
      <c r="L36" s="130"/>
      <c r="M36" s="130"/>
      <c r="N36" s="130"/>
      <c r="O36" s="224"/>
      <c r="P36" s="225"/>
      <c r="Q36" s="225"/>
      <c r="R36" s="225"/>
      <c r="S36" s="225"/>
      <c r="T36" s="225"/>
      <c r="U36" s="226"/>
      <c r="V36" s="61"/>
      <c r="W36" s="61"/>
      <c r="X36" s="61"/>
      <c r="Y36" s="62"/>
      <c r="Z36" s="130"/>
      <c r="AA36" s="130"/>
      <c r="AB36" s="175"/>
      <c r="AC36" s="39"/>
      <c r="AD36" s="39"/>
      <c r="AE36" s="39"/>
    </row>
    <row r="37" spans="2:31" ht="84" customHeight="1" thickBot="1">
      <c r="B37" s="230" t="s">
        <v>21</v>
      </c>
      <c r="C37" s="113"/>
      <c r="D37" s="113"/>
      <c r="E37" s="114"/>
      <c r="F37" s="113"/>
      <c r="G37" s="113"/>
      <c r="H37" s="113"/>
      <c r="I37" s="113"/>
      <c r="J37" s="114"/>
      <c r="K37" s="219" t="s">
        <v>27</v>
      </c>
      <c r="L37" s="219"/>
      <c r="M37" s="219"/>
      <c r="N37" s="219"/>
      <c r="O37" s="212">
        <v>1.6</v>
      </c>
      <c r="P37" s="129"/>
      <c r="Q37" s="129"/>
      <c r="R37" s="129"/>
      <c r="S37" s="129"/>
      <c r="T37" s="129"/>
      <c r="U37" s="213"/>
      <c r="V37" s="63"/>
      <c r="W37" s="64"/>
      <c r="X37" s="64"/>
      <c r="Y37" s="65"/>
      <c r="Z37" s="127" t="s">
        <v>10</v>
      </c>
      <c r="AA37" s="128"/>
      <c r="AB37" s="66">
        <v>1305</v>
      </c>
      <c r="AC37" s="39"/>
      <c r="AD37" s="39"/>
      <c r="AE37" s="39"/>
    </row>
    <row r="38" spans="2:31" ht="102" customHeight="1" thickBot="1">
      <c r="B38" s="230" t="s">
        <v>22</v>
      </c>
      <c r="C38" s="231"/>
      <c r="D38" s="231"/>
      <c r="E38" s="232"/>
      <c r="F38" s="230"/>
      <c r="G38" s="140"/>
      <c r="H38" s="140"/>
      <c r="I38" s="140"/>
      <c r="J38" s="128"/>
      <c r="K38" s="233" t="s">
        <v>28</v>
      </c>
      <c r="L38" s="234"/>
      <c r="M38" s="234"/>
      <c r="N38" s="235"/>
      <c r="O38" s="214"/>
      <c r="P38" s="130"/>
      <c r="Q38" s="130"/>
      <c r="R38" s="130"/>
      <c r="S38" s="130"/>
      <c r="T38" s="130"/>
      <c r="U38" s="215"/>
      <c r="V38" s="67"/>
      <c r="W38" s="68"/>
      <c r="X38" s="68"/>
      <c r="Y38" s="65"/>
      <c r="Z38" s="127" t="s">
        <v>10</v>
      </c>
      <c r="AA38" s="128"/>
      <c r="AB38" s="66">
        <v>3084</v>
      </c>
      <c r="AC38" s="39"/>
      <c r="AD38" s="39"/>
      <c r="AE38" s="39"/>
    </row>
    <row r="39" spans="2:31" ht="38.25" customHeight="1" thickBot="1">
      <c r="B39" s="115" t="s">
        <v>23</v>
      </c>
      <c r="C39" s="116"/>
      <c r="D39" s="116"/>
      <c r="E39" s="117"/>
      <c r="F39" s="115"/>
      <c r="G39" s="137"/>
      <c r="H39" s="137"/>
      <c r="I39" s="137"/>
      <c r="J39" s="138"/>
      <c r="K39" s="98" t="s">
        <v>42</v>
      </c>
      <c r="L39" s="99"/>
      <c r="M39" s="99"/>
      <c r="N39" s="99"/>
      <c r="O39" s="214"/>
      <c r="P39" s="130"/>
      <c r="Q39" s="130"/>
      <c r="R39" s="130"/>
      <c r="S39" s="130"/>
      <c r="T39" s="130"/>
      <c r="U39" s="215"/>
      <c r="V39" s="69"/>
      <c r="W39" s="70"/>
      <c r="X39" s="70"/>
      <c r="Y39" s="65"/>
      <c r="Z39" s="127" t="s">
        <v>11</v>
      </c>
      <c r="AA39" s="128"/>
      <c r="AB39" s="66">
        <v>5889</v>
      </c>
      <c r="AC39" s="39"/>
      <c r="AD39" s="39"/>
      <c r="AE39" s="39"/>
    </row>
    <row r="40" spans="2:31" ht="24" customHeight="1" thickBot="1">
      <c r="B40" s="118"/>
      <c r="C40" s="119"/>
      <c r="D40" s="119"/>
      <c r="E40" s="120"/>
      <c r="F40" s="121"/>
      <c r="G40" s="152"/>
      <c r="H40" s="152"/>
      <c r="I40" s="152"/>
      <c r="J40" s="123"/>
      <c r="K40" s="99"/>
      <c r="L40" s="99"/>
      <c r="M40" s="99"/>
      <c r="N40" s="99"/>
      <c r="O40" s="214"/>
      <c r="P40" s="130"/>
      <c r="Q40" s="130"/>
      <c r="R40" s="130"/>
      <c r="S40" s="130"/>
      <c r="T40" s="130"/>
      <c r="U40" s="215"/>
      <c r="V40" s="63"/>
      <c r="W40" s="64"/>
      <c r="X40" s="64"/>
      <c r="Y40" s="65"/>
      <c r="Z40" s="127" t="s">
        <v>12</v>
      </c>
      <c r="AA40" s="128"/>
      <c r="AB40" s="66">
        <v>7491</v>
      </c>
      <c r="AC40" s="39"/>
      <c r="AD40" s="39"/>
      <c r="AE40" s="39"/>
    </row>
    <row r="41" spans="2:31" ht="25.5" customHeight="1" thickBot="1">
      <c r="B41" s="118"/>
      <c r="C41" s="119"/>
      <c r="D41" s="119"/>
      <c r="E41" s="120"/>
      <c r="F41" s="121"/>
      <c r="G41" s="152"/>
      <c r="H41" s="152"/>
      <c r="I41" s="152"/>
      <c r="J41" s="123"/>
      <c r="K41" s="99"/>
      <c r="L41" s="99"/>
      <c r="M41" s="99"/>
      <c r="N41" s="99"/>
      <c r="O41" s="214"/>
      <c r="P41" s="130"/>
      <c r="Q41" s="130"/>
      <c r="R41" s="130"/>
      <c r="S41" s="130"/>
      <c r="T41" s="130"/>
      <c r="U41" s="215"/>
      <c r="V41" s="63"/>
      <c r="W41" s="64"/>
      <c r="X41" s="64"/>
      <c r="Y41" s="65"/>
      <c r="Z41" s="127" t="s">
        <v>13</v>
      </c>
      <c r="AA41" s="128"/>
      <c r="AB41" s="66">
        <v>8085</v>
      </c>
      <c r="AC41" s="39"/>
      <c r="AD41" s="39"/>
      <c r="AE41" s="39"/>
    </row>
    <row r="42" spans="2:31" ht="30" customHeight="1" thickBot="1">
      <c r="B42" s="118"/>
      <c r="C42" s="119"/>
      <c r="D42" s="119"/>
      <c r="E42" s="120"/>
      <c r="F42" s="121"/>
      <c r="G42" s="152"/>
      <c r="H42" s="152"/>
      <c r="I42" s="152"/>
      <c r="J42" s="123"/>
      <c r="K42" s="99"/>
      <c r="L42" s="99"/>
      <c r="M42" s="99"/>
      <c r="N42" s="99"/>
      <c r="O42" s="214"/>
      <c r="P42" s="130"/>
      <c r="Q42" s="130"/>
      <c r="R42" s="130"/>
      <c r="S42" s="130"/>
      <c r="T42" s="130"/>
      <c r="U42" s="215"/>
      <c r="V42" s="63"/>
      <c r="W42" s="64"/>
      <c r="X42" s="64"/>
      <c r="Y42" s="65"/>
      <c r="Z42" s="127" t="s">
        <v>14</v>
      </c>
      <c r="AA42" s="128"/>
      <c r="AB42" s="66">
        <v>12390</v>
      </c>
      <c r="AC42" s="39"/>
      <c r="AD42" s="39"/>
      <c r="AE42" s="39"/>
    </row>
    <row r="43" spans="2:31" ht="30" customHeight="1" thickBot="1">
      <c r="B43" s="121"/>
      <c r="C43" s="122"/>
      <c r="D43" s="122"/>
      <c r="E43" s="123"/>
      <c r="F43" s="121"/>
      <c r="G43" s="152"/>
      <c r="H43" s="152"/>
      <c r="I43" s="152"/>
      <c r="J43" s="123"/>
      <c r="K43" s="100" t="s">
        <v>43</v>
      </c>
      <c r="L43" s="101"/>
      <c r="M43" s="101"/>
      <c r="N43" s="102"/>
      <c r="O43" s="214"/>
      <c r="P43" s="130"/>
      <c r="Q43" s="130"/>
      <c r="R43" s="130"/>
      <c r="S43" s="130"/>
      <c r="T43" s="130"/>
      <c r="U43" s="215"/>
      <c r="V43" s="71"/>
      <c r="W43" s="72"/>
      <c r="X43" s="72"/>
      <c r="Y43" s="65"/>
      <c r="Z43" s="127" t="s">
        <v>15</v>
      </c>
      <c r="AA43" s="128"/>
      <c r="AB43" s="66">
        <v>5170</v>
      </c>
      <c r="AC43" s="39"/>
      <c r="AD43" s="39"/>
      <c r="AE43" s="39"/>
    </row>
    <row r="44" spans="2:31" ht="31.5" customHeight="1" thickBot="1">
      <c r="B44" s="121"/>
      <c r="C44" s="122"/>
      <c r="D44" s="122"/>
      <c r="E44" s="123"/>
      <c r="F44" s="121"/>
      <c r="G44" s="152"/>
      <c r="H44" s="152"/>
      <c r="I44" s="152"/>
      <c r="J44" s="123"/>
      <c r="K44" s="103"/>
      <c r="L44" s="96"/>
      <c r="M44" s="96"/>
      <c r="N44" s="97"/>
      <c r="O44" s="214"/>
      <c r="P44" s="130"/>
      <c r="Q44" s="130"/>
      <c r="R44" s="130"/>
      <c r="S44" s="130"/>
      <c r="T44" s="130"/>
      <c r="U44" s="215"/>
      <c r="V44" s="71"/>
      <c r="W44" s="72"/>
      <c r="X44" s="72"/>
      <c r="Y44" s="65"/>
      <c r="Z44" s="127" t="s">
        <v>16</v>
      </c>
      <c r="AA44" s="128"/>
      <c r="AB44" s="66">
        <v>6610</v>
      </c>
      <c r="AC44" s="39"/>
      <c r="AD44" s="39"/>
      <c r="AE44" s="39"/>
    </row>
    <row r="45" spans="2:31" ht="33" customHeight="1" thickBot="1">
      <c r="B45" s="121"/>
      <c r="C45" s="122"/>
      <c r="D45" s="122"/>
      <c r="E45" s="123"/>
      <c r="F45" s="121"/>
      <c r="G45" s="152"/>
      <c r="H45" s="152"/>
      <c r="I45" s="152"/>
      <c r="J45" s="123"/>
      <c r="K45" s="93"/>
      <c r="L45" s="94"/>
      <c r="M45" s="94"/>
      <c r="N45" s="95"/>
      <c r="O45" s="214"/>
      <c r="P45" s="130"/>
      <c r="Q45" s="130"/>
      <c r="R45" s="130"/>
      <c r="S45" s="130"/>
      <c r="T45" s="130"/>
      <c r="U45" s="215"/>
      <c r="V45" s="71"/>
      <c r="W45" s="72"/>
      <c r="X45" s="72"/>
      <c r="Y45" s="65"/>
      <c r="Z45" s="127" t="s">
        <v>17</v>
      </c>
      <c r="AA45" s="128"/>
      <c r="AB45" s="66">
        <v>7839</v>
      </c>
      <c r="AC45" s="39"/>
      <c r="AD45" s="39"/>
      <c r="AE45" s="39"/>
    </row>
    <row r="46" spans="2:31" ht="28.5" customHeight="1" thickBot="1">
      <c r="B46" s="121"/>
      <c r="C46" s="122"/>
      <c r="D46" s="122"/>
      <c r="E46" s="123"/>
      <c r="F46" s="121"/>
      <c r="G46" s="152"/>
      <c r="H46" s="152"/>
      <c r="I46" s="152"/>
      <c r="J46" s="123"/>
      <c r="K46" s="92" t="s">
        <v>44</v>
      </c>
      <c r="L46" s="96"/>
      <c r="M46" s="96"/>
      <c r="N46" s="96"/>
      <c r="O46" s="214"/>
      <c r="P46" s="130"/>
      <c r="Q46" s="130"/>
      <c r="R46" s="130"/>
      <c r="S46" s="130"/>
      <c r="T46" s="130"/>
      <c r="U46" s="215"/>
      <c r="V46" s="71"/>
      <c r="W46" s="72"/>
      <c r="X46" s="72"/>
      <c r="Y46" s="65"/>
      <c r="Z46" s="127" t="s">
        <v>18</v>
      </c>
      <c r="AA46" s="128"/>
      <c r="AB46" s="66">
        <v>6882</v>
      </c>
      <c r="AC46" s="39"/>
      <c r="AD46" s="39"/>
      <c r="AE46" s="39"/>
    </row>
    <row r="47" spans="2:31" ht="27.75" customHeight="1" thickBot="1">
      <c r="B47" s="121"/>
      <c r="C47" s="122"/>
      <c r="D47" s="122"/>
      <c r="E47" s="123"/>
      <c r="F47" s="121"/>
      <c r="G47" s="152"/>
      <c r="H47" s="152"/>
      <c r="I47" s="152"/>
      <c r="J47" s="123"/>
      <c r="K47" s="96"/>
      <c r="L47" s="96"/>
      <c r="M47" s="96"/>
      <c r="N47" s="96"/>
      <c r="O47" s="214"/>
      <c r="P47" s="130"/>
      <c r="Q47" s="130"/>
      <c r="R47" s="130"/>
      <c r="S47" s="130"/>
      <c r="T47" s="130"/>
      <c r="U47" s="215"/>
      <c r="V47" s="71"/>
      <c r="W47" s="72"/>
      <c r="X47" s="72"/>
      <c r="Y47" s="65"/>
      <c r="Z47" s="127" t="s">
        <v>19</v>
      </c>
      <c r="AA47" s="128"/>
      <c r="AB47" s="66">
        <v>8695</v>
      </c>
      <c r="AC47" s="39"/>
      <c r="AD47" s="39"/>
      <c r="AE47" s="39"/>
    </row>
    <row r="48" spans="2:31" ht="31.5" customHeight="1" thickBot="1">
      <c r="B48" s="121"/>
      <c r="C48" s="122"/>
      <c r="D48" s="122"/>
      <c r="E48" s="123"/>
      <c r="F48" s="121"/>
      <c r="G48" s="152"/>
      <c r="H48" s="152"/>
      <c r="I48" s="152"/>
      <c r="J48" s="123"/>
      <c r="K48" s="96"/>
      <c r="L48" s="96"/>
      <c r="M48" s="96"/>
      <c r="N48" s="96"/>
      <c r="O48" s="214"/>
      <c r="P48" s="130"/>
      <c r="Q48" s="130"/>
      <c r="R48" s="130"/>
      <c r="S48" s="130"/>
      <c r="T48" s="130"/>
      <c r="U48" s="215"/>
      <c r="V48" s="63"/>
      <c r="W48" s="64"/>
      <c r="X48" s="64"/>
      <c r="Y48" s="65"/>
      <c r="Z48" s="127" t="s">
        <v>29</v>
      </c>
      <c r="AA48" s="128"/>
      <c r="AB48" s="66">
        <v>9356</v>
      </c>
      <c r="AC48" s="39"/>
      <c r="AD48" s="39"/>
      <c r="AE48" s="39"/>
    </row>
    <row r="49" spans="2:31" ht="35.25" customHeight="1" thickBot="1">
      <c r="B49" s="124"/>
      <c r="C49" s="125"/>
      <c r="D49" s="125"/>
      <c r="E49" s="126"/>
      <c r="F49" s="124"/>
      <c r="G49" s="125"/>
      <c r="H49" s="125"/>
      <c r="I49" s="125"/>
      <c r="J49" s="126"/>
      <c r="K49" s="94"/>
      <c r="L49" s="94"/>
      <c r="M49" s="94"/>
      <c r="N49" s="94"/>
      <c r="O49" s="216"/>
      <c r="P49" s="217"/>
      <c r="Q49" s="217"/>
      <c r="R49" s="217"/>
      <c r="S49" s="217"/>
      <c r="T49" s="217"/>
      <c r="U49" s="218"/>
      <c r="V49" s="73"/>
      <c r="W49" s="74"/>
      <c r="X49" s="74"/>
      <c r="Y49" s="75"/>
      <c r="Z49" s="127" t="s">
        <v>20</v>
      </c>
      <c r="AA49" s="128"/>
      <c r="AB49" s="44">
        <v>14831</v>
      </c>
      <c r="AC49" s="39"/>
      <c r="AD49" s="39"/>
      <c r="AE49" s="39"/>
    </row>
    <row r="50" ht="9" customHeight="1" thickBot="1">
      <c r="Z50" s="18"/>
    </row>
    <row r="51" spans="2:23" ht="20.25" customHeight="1">
      <c r="B51" s="236" t="s">
        <v>4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8"/>
      <c r="V51" s="24"/>
      <c r="W51" s="23"/>
    </row>
    <row r="52" spans="2:23" ht="32.25" customHeight="1" thickBot="1">
      <c r="B52" s="239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1"/>
      <c r="V52" s="21"/>
      <c r="W52" s="22"/>
    </row>
    <row r="53" spans="2:23" ht="39.75" customHeight="1" thickBot="1">
      <c r="B53" s="105" t="s">
        <v>5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28"/>
      <c r="R53" s="28"/>
      <c r="S53" s="29"/>
      <c r="T53" s="90"/>
      <c r="U53" s="104" t="s">
        <v>6</v>
      </c>
      <c r="V53" s="76"/>
      <c r="W53" s="77"/>
    </row>
    <row r="54" spans="2:23" ht="66" customHeight="1" thickBot="1">
      <c r="B54" s="107" t="s">
        <v>7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30"/>
      <c r="R54" s="30"/>
      <c r="S54" s="31"/>
      <c r="T54" s="90"/>
      <c r="U54" s="104" t="s">
        <v>39</v>
      </c>
      <c r="V54" s="76"/>
      <c r="W54" s="77"/>
    </row>
    <row r="55" spans="2:23" ht="14.25" customHeight="1">
      <c r="B55" s="109" t="s">
        <v>8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32"/>
      <c r="R55" s="32"/>
      <c r="S55" s="33"/>
      <c r="T55" s="90"/>
      <c r="U55" s="242" t="s">
        <v>9</v>
      </c>
      <c r="V55" s="78"/>
      <c r="W55" s="79"/>
    </row>
    <row r="56" spans="2:23" ht="69.75" customHeight="1" thickBot="1">
      <c r="B56" s="111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34"/>
      <c r="R56" s="34"/>
      <c r="S56" s="35"/>
      <c r="T56" s="91"/>
      <c r="U56" s="243"/>
      <c r="V56" s="80"/>
      <c r="W56" s="81"/>
    </row>
    <row r="57" ht="66" customHeight="1">
      <c r="Z57" s="18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mergeCells count="81">
    <mergeCell ref="B35:E36"/>
    <mergeCell ref="F35:J36"/>
    <mergeCell ref="Z37:AA37"/>
    <mergeCell ref="Z38:AA38"/>
    <mergeCell ref="F39:J49"/>
    <mergeCell ref="Z39:AA39"/>
    <mergeCell ref="Z40:AA40"/>
    <mergeCell ref="Z41:AA41"/>
    <mergeCell ref="Z42:AA42"/>
    <mergeCell ref="Z43:AA43"/>
    <mergeCell ref="B28:E29"/>
    <mergeCell ref="Q23:S23"/>
    <mergeCell ref="Q24:S24"/>
    <mergeCell ref="O37:U49"/>
    <mergeCell ref="K37:N37"/>
    <mergeCell ref="K35:N36"/>
    <mergeCell ref="O35:U36"/>
    <mergeCell ref="B30:E30"/>
    <mergeCell ref="B37:E37"/>
    <mergeCell ref="B10:Y10"/>
    <mergeCell ref="K28:M29"/>
    <mergeCell ref="N28:P29"/>
    <mergeCell ref="Q28:S29"/>
    <mergeCell ref="F28:J29"/>
    <mergeCell ref="Q25:S25"/>
    <mergeCell ref="Q17:S18"/>
    <mergeCell ref="F17:J18"/>
    <mergeCell ref="N17:P18"/>
    <mergeCell ref="T17:T18"/>
    <mergeCell ref="AC19:AD19"/>
    <mergeCell ref="AC20:AD20"/>
    <mergeCell ref="N19:P19"/>
    <mergeCell ref="N20:P20"/>
    <mergeCell ref="Q19:S19"/>
    <mergeCell ref="Q20:S20"/>
    <mergeCell ref="AB35:AB36"/>
    <mergeCell ref="N21:P21"/>
    <mergeCell ref="N22:P22"/>
    <mergeCell ref="N23:P23"/>
    <mergeCell ref="Q21:S21"/>
    <mergeCell ref="Q22:S22"/>
    <mergeCell ref="Q26:S26"/>
    <mergeCell ref="T28:T29"/>
    <mergeCell ref="U28:U29"/>
    <mergeCell ref="Z28:AA32"/>
    <mergeCell ref="U17:U18"/>
    <mergeCell ref="F30:J32"/>
    <mergeCell ref="K30:M32"/>
    <mergeCell ref="N30:P32"/>
    <mergeCell ref="N24:P24"/>
    <mergeCell ref="N25:P25"/>
    <mergeCell ref="N26:P26"/>
    <mergeCell ref="B17:E18"/>
    <mergeCell ref="B19:E19"/>
    <mergeCell ref="F19:J26"/>
    <mergeCell ref="K17:M18"/>
    <mergeCell ref="K19:M26"/>
    <mergeCell ref="B20:E26"/>
    <mergeCell ref="Z35:AA36"/>
    <mergeCell ref="Q30:S32"/>
    <mergeCell ref="T30:T32"/>
    <mergeCell ref="U30:U32"/>
    <mergeCell ref="Z49:AA49"/>
    <mergeCell ref="K39:N42"/>
    <mergeCell ref="K43:N45"/>
    <mergeCell ref="K46:N49"/>
    <mergeCell ref="Z45:AA45"/>
    <mergeCell ref="Z46:AA46"/>
    <mergeCell ref="Z47:AA47"/>
    <mergeCell ref="Z48:AA48"/>
    <mergeCell ref="Z44:AA44"/>
    <mergeCell ref="B53:P53"/>
    <mergeCell ref="B54:P54"/>
    <mergeCell ref="B55:P56"/>
    <mergeCell ref="F37:J37"/>
    <mergeCell ref="B39:E49"/>
    <mergeCell ref="B38:E38"/>
    <mergeCell ref="F38:J38"/>
    <mergeCell ref="K38:N38"/>
    <mergeCell ref="B51:U52"/>
    <mergeCell ref="U55:U56"/>
  </mergeCells>
  <printOptions/>
  <pageMargins left="0.48" right="0.45" top="0.61" bottom="0.39" header="0.32" footer="0.38"/>
  <pageSetup fitToHeight="1" fitToWidth="1" horizontalDpi="200" verticalDpi="200" orientation="portrait" paperSize="9" scale="43" r:id="rId4"/>
  <colBreaks count="1" manualBreakCount="1">
    <brk id="30" max="73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m5</cp:lastModifiedBy>
  <cp:lastPrinted>2012-05-03T11:12:16Z</cp:lastPrinted>
  <dcterms:created xsi:type="dcterms:W3CDTF">1996-10-08T23:32:33Z</dcterms:created>
  <dcterms:modified xsi:type="dcterms:W3CDTF">2012-05-04T11:19:17Z</dcterms:modified>
  <cp:category/>
  <cp:version/>
  <cp:contentType/>
  <cp:contentStatus/>
</cp:coreProperties>
</file>